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1-งานอัตรากำลัง\2568\แบบฟอร์ม-รอบยืนยันกรอบอัตรา-2569\"/>
    </mc:Choice>
  </mc:AlternateContent>
  <xr:revisionPtr revIDLastSave="0" documentId="13_ncr:1_{D58517E4-278D-42BC-A89B-DBCB147316CF}" xr6:coauthVersionLast="47" xr6:coauthVersionMax="47" xr10:uidLastSave="{00000000-0000-0000-0000-000000000000}"/>
  <bookViews>
    <workbookView xWindow="23880" yWindow="-120" windowWidth="24240" windowHeight="13020" xr2:uid="{EFD0885F-4625-4FFB-9834-03C49B38FB0F}"/>
  </bookViews>
  <sheets>
    <sheet name="0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R8" i="1"/>
  <c r="O8" i="1"/>
  <c r="L8" i="1"/>
  <c r="S10" i="1"/>
  <c r="S11" i="1"/>
  <c r="S12" i="1"/>
  <c r="S13" i="1"/>
  <c r="S9" i="1"/>
  <c r="R10" i="1"/>
  <c r="R11" i="1"/>
  <c r="R12" i="1"/>
  <c r="R13" i="1"/>
  <c r="R9" i="1"/>
  <c r="I15" i="1"/>
  <c r="E14" i="1"/>
  <c r="F14" i="1"/>
  <c r="G14" i="1"/>
  <c r="H14" i="1"/>
  <c r="D14" i="1"/>
  <c r="I8" i="1"/>
  <c r="E8" i="1"/>
  <c r="E19" i="1" s="1"/>
  <c r="F8" i="1"/>
  <c r="G8" i="1"/>
  <c r="H8" i="1"/>
  <c r="D8" i="1"/>
  <c r="Q10" i="1"/>
  <c r="Q9" i="1"/>
  <c r="P10" i="1"/>
  <c r="P11" i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9" i="1"/>
  <c r="M9" i="1"/>
  <c r="N9" i="1" s="1"/>
  <c r="M10" i="1"/>
  <c r="N10" i="1" s="1"/>
  <c r="M11" i="1"/>
  <c r="N11" i="1" s="1"/>
  <c r="Q11" i="1"/>
  <c r="N12" i="1"/>
  <c r="N13" i="1"/>
  <c r="N14" i="1"/>
  <c r="N15" i="1"/>
  <c r="N16" i="1"/>
  <c r="N17" i="1"/>
  <c r="N18" i="1"/>
  <c r="B10" i="1"/>
  <c r="B11" i="1" s="1"/>
  <c r="B12" i="1" s="1"/>
  <c r="B13" i="1" s="1"/>
  <c r="B16" i="1" s="1"/>
  <c r="B17" i="1" s="1"/>
  <c r="B18" i="1" s="1"/>
  <c r="I12" i="1"/>
  <c r="I13" i="1"/>
  <c r="I16" i="1"/>
  <c r="I17" i="1"/>
  <c r="I18" i="1"/>
  <c r="I10" i="1"/>
  <c r="I11" i="1"/>
  <c r="I9" i="1"/>
  <c r="D19" i="1" l="1"/>
  <c r="I19" i="1" s="1"/>
  <c r="H19" i="1"/>
  <c r="G19" i="1"/>
  <c r="F19" i="1"/>
  <c r="I14" i="1"/>
</calcChain>
</file>

<file path=xl/sharedStrings.xml><?xml version="1.0" encoding="utf-8"?>
<sst xmlns="http://schemas.openxmlformats.org/spreadsheetml/2006/main" count="61" uniqueCount="52">
  <si>
    <t>อัตรากำลังที่ขอเพิ่มใหม่ / ขอเปลี่ยนแปลง</t>
  </si>
  <si>
    <t>ที่</t>
  </si>
  <si>
    <t>ชื่อตำแหน่ง</t>
  </si>
  <si>
    <t>พนักงาน</t>
  </si>
  <si>
    <t>รวม</t>
  </si>
  <si>
    <t>ลูกจ้างชั่วคราว</t>
  </si>
  <si>
    <t>พนักงานมหาวิทยาลัย</t>
  </si>
  <si>
    <t>จำนวนอัตรา</t>
  </si>
  <si>
    <t>...</t>
  </si>
  <si>
    <t>เอกสารหมายเลข 1</t>
  </si>
  <si>
    <t>เอกสารหมายเลข 2</t>
  </si>
  <si>
    <t>เอกสารหมายเลข 3</t>
  </si>
  <si>
    <t>รวมทั้งสิ้น</t>
  </si>
  <si>
    <t>ข้าราชการฯ</t>
  </si>
  <si>
    <t>ลูกจ้างประจำ</t>
  </si>
  <si>
    <t>คุณวุฒิการศึกษา</t>
  </si>
  <si>
    <t>ค่าจ้างฯ ต่อเดือน</t>
  </si>
  <si>
    <t>ค่าจ้างฯ ต่อปี</t>
  </si>
  <si>
    <t>หมายเหตุ/เหตุผล/ความจำเป็น</t>
  </si>
  <si>
    <t>[1]</t>
  </si>
  <si>
    <t>[2]</t>
  </si>
  <si>
    <t>[3]</t>
  </si>
  <si>
    <t>[4]</t>
  </si>
  <si>
    <t>[5]</t>
  </si>
  <si>
    <t>[6]</t>
  </si>
  <si>
    <t>[8]</t>
  </si>
  <si>
    <t>[9]</t>
  </si>
  <si>
    <t>[10]</t>
  </si>
  <si>
    <t>[13]</t>
  </si>
  <si>
    <t>[14]</t>
  </si>
  <si>
    <t>[7]=[2+3+4+5+6]</t>
  </si>
  <si>
    <t>พนักงานที่จ้างตามภารกิจ *</t>
  </si>
  <si>
    <t xml:space="preserve">อัตรากำลัง ณ ปัจจุบัน </t>
  </si>
  <si>
    <t>1. อัตราที่มีคนครอง</t>
  </si>
  <si>
    <t>2. อัตราว่าง</t>
  </si>
  <si>
    <t>หมายเหตุ</t>
  </si>
  <si>
    <r>
      <t xml:space="preserve">* หมายถึง  </t>
    </r>
    <r>
      <rPr>
        <b/>
        <sz val="16"/>
        <color theme="1"/>
        <rFont val="TH SarabunPSK"/>
        <family val="2"/>
      </rPr>
      <t>การจ้างพนักงานที่จ้างตามภารกิจ</t>
    </r>
    <r>
      <rPr>
        <sz val="16"/>
        <color theme="1"/>
        <rFont val="TH SarabunPSK"/>
        <family val="2"/>
      </rPr>
      <t xml:space="preserve"> ให้ส่งแบบเสนอขออนุมัติจ้างพนักงานที่จ้างตามภารกิจ ตาม</t>
    </r>
    <r>
      <rPr>
        <b/>
        <sz val="16"/>
        <color theme="1"/>
        <rFont val="TH SarabunPSK"/>
        <family val="2"/>
      </rPr>
      <t>แบบฟอร์ม F-007-1 หรือ F-007-2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ทุกอัตรา</t>
    </r>
    <r>
      <rPr>
        <sz val="16"/>
        <color theme="1"/>
        <rFont val="TH SarabunPSK"/>
        <family val="2"/>
      </rPr>
      <t xml:space="preserve"> </t>
    </r>
  </si>
  <si>
    <t>และส่งแบบฟอร์ม F-009-1 หรือ F-009-2 กรณี การจ้างรายเดิมทุกอัตรา</t>
  </si>
  <si>
    <t>อัตราค่าจ้างฯ</t>
  </si>
  <si>
    <t>ป.ตรี</t>
  </si>
  <si>
    <t>ตัวอย่าง</t>
  </si>
  <si>
    <t>รวมจำนวน (ใหม่)</t>
  </si>
  <si>
    <t>รวมงบค่าจ้าง (ใหม่)</t>
  </si>
  <si>
    <t>[11]=[10x9]</t>
  </si>
  <si>
    <t>[12]=[10x11]x12ด.</t>
  </si>
  <si>
    <t>[15]=[13x14]x12ด.</t>
  </si>
  <si>
    <t>ค่าจ้างฯ
ต่อปี</t>
  </si>
  <si>
    <t>ค่าจ้างฯ
ต่อเดือน</t>
  </si>
  <si>
    <t>[18]</t>
  </si>
  <si>
    <t>[16]=[10+13]</t>
  </si>
  <si>
    <t>[17]=[12+15]</t>
  </si>
  <si>
    <t>แบบฟอร์มสรุปกรอบอัตราปัจจุบันและขออนุมัติกรอบอัตราใหม่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</si>
</sst>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" fontId="2" fillId="0" borderId="1" xfId="0" applyNumberFormat="1" applyFont="1" applyBorder="1" applyAlignment="1">
      <alignment horizontal="center"/>
    </xf>
    <xf numFmtId="170" fontId="2" fillId="0" borderId="1" xfId="1" applyNumberFormat="1" applyFont="1" applyBorder="1"/>
    <xf numFmtId="1" fontId="2" fillId="0" borderId="1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1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170" fontId="3" fillId="2" borderId="1" xfId="1" applyNumberFormat="1" applyFont="1" applyFill="1" applyBorder="1"/>
    <xf numFmtId="1" fontId="3" fillId="2" borderId="1" xfId="0" applyNumberFormat="1" applyFont="1" applyFill="1" applyBorder="1" applyAlignment="1">
      <alignment horizontal="center"/>
    </xf>
    <xf numFmtId="170" fontId="2" fillId="2" borderId="1" xfId="1" applyNumberFormat="1" applyFont="1" applyFill="1" applyBorder="1"/>
    <xf numFmtId="1" fontId="3" fillId="2" borderId="1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70" fontId="3" fillId="2" borderId="1" xfId="1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CDE0-3629-4082-9DE0-82BA023B2955}">
  <dimension ref="B1:T23"/>
  <sheetViews>
    <sheetView tabSelected="1" zoomScale="115" zoomScaleNormal="115" workbookViewId="0">
      <selection activeCell="P7" sqref="P7"/>
    </sheetView>
  </sheetViews>
  <sheetFormatPr defaultRowHeight="21" x14ac:dyDescent="0.35"/>
  <cols>
    <col min="1" max="1" width="2.140625" style="1" customWidth="1"/>
    <col min="2" max="2" width="9.140625" style="1"/>
    <col min="3" max="3" width="23" style="1" customWidth="1"/>
    <col min="4" max="4" width="9.140625" style="1"/>
    <col min="5" max="5" width="7" style="1" customWidth="1"/>
    <col min="6" max="7" width="9.140625" style="1"/>
    <col min="8" max="8" width="7.85546875" style="1" customWidth="1"/>
    <col min="9" max="10" width="9.140625" style="1"/>
    <col min="11" max="11" width="11.140625" style="1" bestFit="1" customWidth="1"/>
    <col min="12" max="12" width="6.7109375" style="1" bestFit="1" customWidth="1"/>
    <col min="13" max="13" width="11.140625" style="1" bestFit="1" customWidth="1"/>
    <col min="14" max="14" width="12.28515625" style="1" bestFit="1" customWidth="1"/>
    <col min="15" max="15" width="6.7109375" style="1" bestFit="1" customWidth="1"/>
    <col min="16" max="16" width="11.140625" style="1" bestFit="1" customWidth="1"/>
    <col min="17" max="19" width="11.5703125" style="1" customWidth="1"/>
    <col min="20" max="20" width="25.7109375" style="1" bestFit="1" customWidth="1"/>
    <col min="21" max="16384" width="9.140625" style="1"/>
  </cols>
  <sheetData>
    <row r="1" spans="2:20" ht="23.25" x14ac:dyDescent="0.35">
      <c r="B1" s="44" t="s">
        <v>51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3" spans="2:20" x14ac:dyDescent="0.35">
      <c r="B3" s="27" t="s">
        <v>1</v>
      </c>
      <c r="C3" s="27" t="s">
        <v>2</v>
      </c>
      <c r="D3" s="28" t="s">
        <v>32</v>
      </c>
      <c r="E3" s="28"/>
      <c r="F3" s="28"/>
      <c r="G3" s="28"/>
      <c r="H3" s="28"/>
      <c r="I3" s="28"/>
      <c r="J3" s="28" t="s">
        <v>0</v>
      </c>
      <c r="K3" s="28"/>
      <c r="L3" s="28"/>
      <c r="M3" s="28"/>
      <c r="N3" s="28"/>
      <c r="O3" s="28"/>
      <c r="P3" s="28"/>
      <c r="Q3" s="28"/>
      <c r="R3" s="29" t="s">
        <v>41</v>
      </c>
      <c r="S3" s="29" t="s">
        <v>42</v>
      </c>
      <c r="T3" s="31" t="s">
        <v>18</v>
      </c>
    </row>
    <row r="4" spans="2:20" ht="21" customHeight="1" x14ac:dyDescent="0.35">
      <c r="B4" s="30"/>
      <c r="C4" s="30"/>
      <c r="D4" s="31" t="s">
        <v>13</v>
      </c>
      <c r="E4" s="31" t="s">
        <v>14</v>
      </c>
      <c r="F4" s="31" t="s">
        <v>3</v>
      </c>
      <c r="G4" s="31" t="s">
        <v>31</v>
      </c>
      <c r="H4" s="31" t="s">
        <v>5</v>
      </c>
      <c r="I4" s="31" t="s">
        <v>4</v>
      </c>
      <c r="J4" s="31" t="s">
        <v>15</v>
      </c>
      <c r="K4" s="31" t="s">
        <v>38</v>
      </c>
      <c r="L4" s="32" t="s">
        <v>5</v>
      </c>
      <c r="M4" s="32"/>
      <c r="N4" s="32"/>
      <c r="O4" s="32" t="s">
        <v>6</v>
      </c>
      <c r="P4" s="32"/>
      <c r="Q4" s="32"/>
      <c r="R4" s="33"/>
      <c r="S4" s="33"/>
      <c r="T4" s="34"/>
    </row>
    <row r="5" spans="2:20" ht="42" customHeight="1" x14ac:dyDescent="0.35">
      <c r="B5" s="30"/>
      <c r="C5" s="30"/>
      <c r="D5" s="34"/>
      <c r="E5" s="34"/>
      <c r="F5" s="34"/>
      <c r="G5" s="34"/>
      <c r="H5" s="34"/>
      <c r="I5" s="34"/>
      <c r="J5" s="34"/>
      <c r="K5" s="34"/>
      <c r="L5" s="31" t="s">
        <v>7</v>
      </c>
      <c r="M5" s="31" t="s">
        <v>47</v>
      </c>
      <c r="N5" s="31" t="s">
        <v>46</v>
      </c>
      <c r="O5" s="31" t="s">
        <v>7</v>
      </c>
      <c r="P5" s="31" t="s">
        <v>16</v>
      </c>
      <c r="Q5" s="31" t="s">
        <v>17</v>
      </c>
      <c r="R5" s="33"/>
      <c r="S5" s="33"/>
      <c r="T5" s="34"/>
    </row>
    <row r="6" spans="2:20" x14ac:dyDescent="0.35">
      <c r="B6" s="35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7"/>
      <c r="S6" s="37"/>
      <c r="T6" s="36"/>
    </row>
    <row r="7" spans="2:20" s="6" customFormat="1" ht="37.5" x14ac:dyDescent="0.25">
      <c r="B7" s="4"/>
      <c r="C7" s="4" t="s">
        <v>19</v>
      </c>
      <c r="D7" s="4" t="s">
        <v>20</v>
      </c>
      <c r="E7" s="4" t="s">
        <v>21</v>
      </c>
      <c r="F7" s="4" t="s">
        <v>22</v>
      </c>
      <c r="G7" s="4" t="s">
        <v>23</v>
      </c>
      <c r="H7" s="4" t="s">
        <v>24</v>
      </c>
      <c r="I7" s="5" t="s">
        <v>30</v>
      </c>
      <c r="J7" s="4" t="s">
        <v>25</v>
      </c>
      <c r="K7" s="4" t="s">
        <v>26</v>
      </c>
      <c r="L7" s="4" t="s">
        <v>27</v>
      </c>
      <c r="M7" s="5" t="s">
        <v>43</v>
      </c>
      <c r="N7" s="5" t="s">
        <v>44</v>
      </c>
      <c r="O7" s="4" t="s">
        <v>28</v>
      </c>
      <c r="P7" s="4" t="s">
        <v>29</v>
      </c>
      <c r="Q7" s="5" t="s">
        <v>45</v>
      </c>
      <c r="R7" s="5" t="s">
        <v>49</v>
      </c>
      <c r="S7" s="5" t="s">
        <v>50</v>
      </c>
      <c r="T7" s="4" t="s">
        <v>48</v>
      </c>
    </row>
    <row r="8" spans="2:20" s="43" customFormat="1" x14ac:dyDescent="0.25">
      <c r="B8" s="38" t="s">
        <v>33</v>
      </c>
      <c r="C8" s="39"/>
      <c r="D8" s="26">
        <f>SUM(D9:D13)</f>
        <v>1</v>
      </c>
      <c r="E8" s="26">
        <f t="shared" ref="E8:H8" si="0">SUM(E9:E13)</f>
        <v>0</v>
      </c>
      <c r="F8" s="26">
        <f t="shared" si="0"/>
        <v>4</v>
      </c>
      <c r="G8" s="26">
        <f t="shared" si="0"/>
        <v>0</v>
      </c>
      <c r="H8" s="26">
        <f t="shared" si="0"/>
        <v>5</v>
      </c>
      <c r="I8" s="26">
        <f>SUM(I9:I13)</f>
        <v>10</v>
      </c>
      <c r="J8" s="40"/>
      <c r="K8" s="40"/>
      <c r="L8" s="26">
        <f>SUM(L9:L13)</f>
        <v>1</v>
      </c>
      <c r="M8" s="41"/>
      <c r="N8" s="41"/>
      <c r="O8" s="26">
        <f>SUM(O9:O13)</f>
        <v>1</v>
      </c>
      <c r="P8" s="41"/>
      <c r="Q8" s="41"/>
      <c r="R8" s="41">
        <f t="shared" ref="R8:S8" si="1">SUM(R9:R13)</f>
        <v>2</v>
      </c>
      <c r="S8" s="42">
        <f t="shared" si="1"/>
        <v>396000</v>
      </c>
      <c r="T8" s="40"/>
    </row>
    <row r="9" spans="2:20" x14ac:dyDescent="0.35">
      <c r="B9" s="3">
        <v>1</v>
      </c>
      <c r="C9" s="17" t="s">
        <v>40</v>
      </c>
      <c r="D9" s="9">
        <v>1</v>
      </c>
      <c r="E9" s="9">
        <v>0</v>
      </c>
      <c r="F9" s="9">
        <v>4</v>
      </c>
      <c r="G9" s="9">
        <v>0</v>
      </c>
      <c r="H9" s="9">
        <v>5</v>
      </c>
      <c r="I9" s="9">
        <f>SUM(D9:H9)</f>
        <v>10</v>
      </c>
      <c r="J9" s="2" t="s">
        <v>39</v>
      </c>
      <c r="K9" s="8">
        <v>15000</v>
      </c>
      <c r="L9" s="7">
        <v>1</v>
      </c>
      <c r="M9" s="8">
        <f>+L9*K9</f>
        <v>15000</v>
      </c>
      <c r="N9" s="8">
        <f>+L9*M9*12</f>
        <v>180000</v>
      </c>
      <c r="O9" s="7">
        <v>0</v>
      </c>
      <c r="P9" s="8">
        <f>+O9*K9</f>
        <v>0</v>
      </c>
      <c r="Q9" s="8">
        <f>+O9*P9*12</f>
        <v>0</v>
      </c>
      <c r="R9" s="8">
        <f>+L9+O9</f>
        <v>1</v>
      </c>
      <c r="S9" s="8">
        <f>+N9+Q9</f>
        <v>180000</v>
      </c>
      <c r="T9" s="2" t="s">
        <v>9</v>
      </c>
    </row>
    <row r="10" spans="2:20" x14ac:dyDescent="0.35">
      <c r="B10" s="3">
        <f>+B9+1</f>
        <v>2</v>
      </c>
      <c r="C10" s="17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f t="shared" ref="I10:I19" si="2">SUM(D10:H10)</f>
        <v>0</v>
      </c>
      <c r="J10" s="2" t="s">
        <v>39</v>
      </c>
      <c r="K10" s="8">
        <v>18000</v>
      </c>
      <c r="L10" s="7">
        <v>0</v>
      </c>
      <c r="M10" s="8">
        <f t="shared" ref="M10:M11" si="3">+L10*0</f>
        <v>0</v>
      </c>
      <c r="N10" s="8">
        <f t="shared" ref="N10:N18" si="4">+L10*M10*12</f>
        <v>0</v>
      </c>
      <c r="O10" s="7">
        <v>1</v>
      </c>
      <c r="P10" s="8">
        <f t="shared" ref="P10:P18" si="5">+O10*K10</f>
        <v>18000</v>
      </c>
      <c r="Q10" s="8">
        <f>+O10*P10*12</f>
        <v>216000</v>
      </c>
      <c r="R10" s="8">
        <f t="shared" ref="R10:R13" si="6">+L10+O10</f>
        <v>1</v>
      </c>
      <c r="S10" s="8">
        <f t="shared" ref="S10:S13" si="7">+N10+Q10</f>
        <v>216000</v>
      </c>
      <c r="T10" s="2" t="s">
        <v>10</v>
      </c>
    </row>
    <row r="11" spans="2:20" x14ac:dyDescent="0.35">
      <c r="B11" s="3">
        <f t="shared" ref="B11:B18" si="8">+B10+1</f>
        <v>3</v>
      </c>
      <c r="C11" s="2"/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f t="shared" si="2"/>
        <v>0</v>
      </c>
      <c r="J11" s="2"/>
      <c r="K11" s="8"/>
      <c r="L11" s="7">
        <v>0</v>
      </c>
      <c r="M11" s="8">
        <f t="shared" si="3"/>
        <v>0</v>
      </c>
      <c r="N11" s="8">
        <f t="shared" si="4"/>
        <v>0</v>
      </c>
      <c r="O11" s="7">
        <v>0</v>
      </c>
      <c r="P11" s="8">
        <f t="shared" si="5"/>
        <v>0</v>
      </c>
      <c r="Q11" s="8">
        <f t="shared" ref="Q11:Q18" si="9">+O11*P11*12</f>
        <v>0</v>
      </c>
      <c r="R11" s="8">
        <f t="shared" si="6"/>
        <v>0</v>
      </c>
      <c r="S11" s="8">
        <f t="shared" si="7"/>
        <v>0</v>
      </c>
      <c r="T11" s="2" t="s">
        <v>11</v>
      </c>
    </row>
    <row r="12" spans="2:20" x14ac:dyDescent="0.35">
      <c r="B12" s="3">
        <f t="shared" si="8"/>
        <v>4</v>
      </c>
      <c r="C12" s="2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f t="shared" si="2"/>
        <v>0</v>
      </c>
      <c r="J12" s="2"/>
      <c r="K12" s="8"/>
      <c r="L12" s="7"/>
      <c r="M12" s="8"/>
      <c r="N12" s="8">
        <f t="shared" si="4"/>
        <v>0</v>
      </c>
      <c r="O12" s="7"/>
      <c r="P12" s="8">
        <f t="shared" si="5"/>
        <v>0</v>
      </c>
      <c r="Q12" s="8">
        <f t="shared" si="9"/>
        <v>0</v>
      </c>
      <c r="R12" s="8">
        <f t="shared" si="6"/>
        <v>0</v>
      </c>
      <c r="S12" s="8">
        <f t="shared" si="7"/>
        <v>0</v>
      </c>
      <c r="T12" s="2"/>
    </row>
    <row r="13" spans="2:20" x14ac:dyDescent="0.35">
      <c r="B13" s="3">
        <f t="shared" si="8"/>
        <v>5</v>
      </c>
      <c r="C13" s="2"/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f t="shared" si="2"/>
        <v>0</v>
      </c>
      <c r="J13" s="2"/>
      <c r="K13" s="8"/>
      <c r="L13" s="7"/>
      <c r="M13" s="8"/>
      <c r="N13" s="8">
        <f t="shared" si="4"/>
        <v>0</v>
      </c>
      <c r="O13" s="7"/>
      <c r="P13" s="8">
        <f t="shared" si="5"/>
        <v>0</v>
      </c>
      <c r="Q13" s="8">
        <f t="shared" si="9"/>
        <v>0</v>
      </c>
      <c r="R13" s="8">
        <f t="shared" si="6"/>
        <v>0</v>
      </c>
      <c r="S13" s="8">
        <f t="shared" si="7"/>
        <v>0</v>
      </c>
      <c r="T13" s="2"/>
    </row>
    <row r="14" spans="2:20" s="14" customFormat="1" x14ac:dyDescent="0.35">
      <c r="B14" s="19" t="s">
        <v>34</v>
      </c>
      <c r="C14" s="20"/>
      <c r="D14" s="21">
        <f>SUM(D15:D18)</f>
        <v>0</v>
      </c>
      <c r="E14" s="21">
        <f t="shared" ref="E14:H14" si="10">SUM(E15:E18)</f>
        <v>0</v>
      </c>
      <c r="F14" s="21">
        <f t="shared" si="10"/>
        <v>0</v>
      </c>
      <c r="G14" s="21">
        <f t="shared" si="10"/>
        <v>0</v>
      </c>
      <c r="H14" s="21">
        <f t="shared" si="10"/>
        <v>0</v>
      </c>
      <c r="I14" s="21">
        <f>SUM(I15:I18)</f>
        <v>0</v>
      </c>
      <c r="J14" s="22"/>
      <c r="K14" s="23"/>
      <c r="L14" s="24"/>
      <c r="M14" s="23"/>
      <c r="N14" s="25">
        <f t="shared" si="4"/>
        <v>0</v>
      </c>
      <c r="O14" s="24"/>
      <c r="P14" s="25">
        <f t="shared" si="5"/>
        <v>0</v>
      </c>
      <c r="Q14" s="25">
        <f t="shared" si="9"/>
        <v>0</v>
      </c>
      <c r="R14" s="25"/>
      <c r="S14" s="25"/>
      <c r="T14" s="22"/>
    </row>
    <row r="15" spans="2:20" x14ac:dyDescent="0.35">
      <c r="B15" s="3">
        <v>1</v>
      </c>
      <c r="C15" s="2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f>SUM(D15:H15)</f>
        <v>0</v>
      </c>
      <c r="J15" s="2"/>
      <c r="K15" s="8"/>
      <c r="L15" s="7"/>
      <c r="M15" s="8"/>
      <c r="N15" s="8">
        <f t="shared" si="4"/>
        <v>0</v>
      </c>
      <c r="O15" s="7"/>
      <c r="P15" s="8">
        <f t="shared" si="5"/>
        <v>0</v>
      </c>
      <c r="Q15" s="8">
        <f t="shared" si="9"/>
        <v>0</v>
      </c>
      <c r="R15" s="8"/>
      <c r="S15" s="8"/>
      <c r="T15" s="2"/>
    </row>
    <row r="16" spans="2:20" x14ac:dyDescent="0.35">
      <c r="B16" s="3">
        <f t="shared" si="8"/>
        <v>2</v>
      </c>
      <c r="C16" s="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f t="shared" si="2"/>
        <v>0</v>
      </c>
      <c r="J16" s="2"/>
      <c r="K16" s="8"/>
      <c r="L16" s="7"/>
      <c r="M16" s="8"/>
      <c r="N16" s="8">
        <f t="shared" si="4"/>
        <v>0</v>
      </c>
      <c r="O16" s="7"/>
      <c r="P16" s="8">
        <f t="shared" si="5"/>
        <v>0</v>
      </c>
      <c r="Q16" s="8">
        <f t="shared" si="9"/>
        <v>0</v>
      </c>
      <c r="R16" s="8"/>
      <c r="S16" s="8"/>
      <c r="T16" s="2"/>
    </row>
    <row r="17" spans="2:20" x14ac:dyDescent="0.35">
      <c r="B17" s="3">
        <f t="shared" si="8"/>
        <v>3</v>
      </c>
      <c r="C17" s="2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f t="shared" si="2"/>
        <v>0</v>
      </c>
      <c r="J17" s="2"/>
      <c r="K17" s="8"/>
      <c r="L17" s="7"/>
      <c r="M17" s="8"/>
      <c r="N17" s="8">
        <f t="shared" si="4"/>
        <v>0</v>
      </c>
      <c r="O17" s="7"/>
      <c r="P17" s="8">
        <f t="shared" si="5"/>
        <v>0</v>
      </c>
      <c r="Q17" s="8">
        <f t="shared" si="9"/>
        <v>0</v>
      </c>
      <c r="R17" s="8"/>
      <c r="S17" s="8"/>
      <c r="T17" s="2"/>
    </row>
    <row r="18" spans="2:20" x14ac:dyDescent="0.35">
      <c r="B18" s="3">
        <f t="shared" si="8"/>
        <v>4</v>
      </c>
      <c r="C18" s="2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f t="shared" si="2"/>
        <v>0</v>
      </c>
      <c r="J18" s="2"/>
      <c r="K18" s="8"/>
      <c r="L18" s="7"/>
      <c r="M18" s="8"/>
      <c r="N18" s="8">
        <f t="shared" si="4"/>
        <v>0</v>
      </c>
      <c r="O18" s="7"/>
      <c r="P18" s="8">
        <f t="shared" si="5"/>
        <v>0</v>
      </c>
      <c r="Q18" s="8">
        <f t="shared" si="9"/>
        <v>0</v>
      </c>
      <c r="R18" s="8"/>
      <c r="S18" s="8"/>
      <c r="T18" s="2"/>
    </row>
    <row r="19" spans="2:20" s="14" customFormat="1" x14ac:dyDescent="0.35">
      <c r="B19" s="10" t="s">
        <v>12</v>
      </c>
      <c r="C19" s="11"/>
      <c r="D19" s="12">
        <f>SUM(D8,D14 )</f>
        <v>1</v>
      </c>
      <c r="E19" s="12">
        <f t="shared" ref="E19:H19" si="11">SUM(E8,E14 )</f>
        <v>0</v>
      </c>
      <c r="F19" s="12">
        <f t="shared" si="11"/>
        <v>4</v>
      </c>
      <c r="G19" s="12">
        <f t="shared" si="11"/>
        <v>0</v>
      </c>
      <c r="H19" s="12">
        <f t="shared" si="11"/>
        <v>5</v>
      </c>
      <c r="I19" s="12">
        <f t="shared" si="2"/>
        <v>10</v>
      </c>
      <c r="J19" s="13"/>
      <c r="K19" s="13"/>
      <c r="L19" s="18" t="s">
        <v>8</v>
      </c>
      <c r="M19" s="13" t="s">
        <v>8</v>
      </c>
      <c r="N19" s="13" t="s">
        <v>8</v>
      </c>
      <c r="O19" s="18" t="s">
        <v>8</v>
      </c>
      <c r="P19" s="13" t="s">
        <v>8</v>
      </c>
      <c r="Q19" s="13" t="s">
        <v>8</v>
      </c>
      <c r="R19" s="13"/>
      <c r="S19" s="13"/>
      <c r="T19" s="13"/>
    </row>
    <row r="21" spans="2:20" x14ac:dyDescent="0.35">
      <c r="B21" s="16" t="s">
        <v>35</v>
      </c>
    </row>
    <row r="22" spans="2:20" x14ac:dyDescent="0.35">
      <c r="B22" s="15" t="s">
        <v>36</v>
      </c>
    </row>
    <row r="23" spans="2:20" x14ac:dyDescent="0.35">
      <c r="B23" s="1" t="s">
        <v>37</v>
      </c>
    </row>
  </sheetData>
  <mergeCells count="27">
    <mergeCell ref="S3:S6"/>
    <mergeCell ref="T3:T6"/>
    <mergeCell ref="B1:T1"/>
    <mergeCell ref="J4:J6"/>
    <mergeCell ref="B8:C8"/>
    <mergeCell ref="B14:C14"/>
    <mergeCell ref="B19:C19"/>
    <mergeCell ref="K4:K6"/>
    <mergeCell ref="R3:R6"/>
    <mergeCell ref="B3:B6"/>
    <mergeCell ref="C3:C6"/>
    <mergeCell ref="M5:M6"/>
    <mergeCell ref="N5:N6"/>
    <mergeCell ref="O5:O6"/>
    <mergeCell ref="L5:L6"/>
    <mergeCell ref="D4:D6"/>
    <mergeCell ref="E4:E6"/>
    <mergeCell ref="F4:F6"/>
    <mergeCell ref="D3:I3"/>
    <mergeCell ref="J3:Q3"/>
    <mergeCell ref="L4:N4"/>
    <mergeCell ref="O4:Q4"/>
    <mergeCell ref="P5:P6"/>
    <mergeCell ref="Q5:Q6"/>
    <mergeCell ref="G4:G6"/>
    <mergeCell ref="H4:H6"/>
    <mergeCell ref="I4:I6"/>
  </mergeCells>
  <pageMargins left="0.7" right="0.7" top="0.75" bottom="0.75" header="0.3" footer="0.3"/>
  <ignoredErrors>
    <ignoredError sqref="I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ณัฐวุฒิ สุทธิพันธ์</dc:creator>
  <cp:lastModifiedBy>ณัฐวุฒิ สุทธิพันธ์</cp:lastModifiedBy>
  <dcterms:created xsi:type="dcterms:W3CDTF">2025-04-02T07:27:26Z</dcterms:created>
  <dcterms:modified xsi:type="dcterms:W3CDTF">2025-04-02T08:27:39Z</dcterms:modified>
</cp:coreProperties>
</file>