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แผน\แผน คำรับรอง\แผนกองแผน\แผนกลยุทธ์\63-67\ประชุมพิจารณาแผน\พิจารณา ครั้งที่ 2 วันที่ 8 มค 63\พิจารณา ครั้งที่ 2 วันที่ 8 มค 63\"/>
    </mc:Choice>
  </mc:AlternateContent>
  <bookViews>
    <workbookView xWindow="0" yWindow="0" windowWidth="19320" windowHeight="8652"/>
  </bookViews>
  <sheets>
    <sheet name="แผน 63" sheetId="2" r:id="rId1"/>
    <sheet name="Sheet1" sheetId="3" r:id="rId2"/>
  </sheets>
  <definedNames>
    <definedName name="_xlnm.Print_Titles" localSheetId="0">'แผน 63'!$3:$4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41" i="2" l="1"/>
  <c r="E18" i="2"/>
  <c r="E6" i="2"/>
  <c r="E62" i="2" l="1"/>
  <c r="E56" i="2"/>
  <c r="E50" i="2"/>
  <c r="E55" i="2" l="1"/>
  <c r="E70" i="2" l="1"/>
</calcChain>
</file>

<file path=xl/sharedStrings.xml><?xml version="1.0" encoding="utf-8"?>
<sst xmlns="http://schemas.openxmlformats.org/spreadsheetml/2006/main" count="179" uniqueCount="140">
  <si>
    <t>กลยุทธ์</t>
  </si>
  <si>
    <t>เป้าหมาย</t>
  </si>
  <si>
    <t>โครงการ/กิจกรรม</t>
  </si>
  <si>
    <t>งบประมาณ</t>
  </si>
  <si>
    <t>ผู้รับผิดชอบ</t>
  </si>
  <si>
    <t>(บาท)</t>
  </si>
  <si>
    <t>ระดับ 5</t>
  </si>
  <si>
    <t>น.ส.สิริมา  
ศรีสุภาพ</t>
  </si>
  <si>
    <t>นางสารดา
พันธุ์เสนา</t>
  </si>
  <si>
    <t>นางอิศราภรณ์
ศรีเวียงธนาธิป</t>
  </si>
  <si>
    <t>น.ส.รัตติยา
สัจจภิรมย์</t>
  </si>
  <si>
    <t>น.ส.กัญญมน
แก้วมงคล</t>
  </si>
  <si>
    <t>นายไกรษร  
อุทัยแสง</t>
  </si>
  <si>
    <t>นางอัจฉราวดี
กำมุขโช</t>
  </si>
  <si>
    <t>น.ส.ญาณทัสน์
อันทะราศรี</t>
  </si>
  <si>
    <t>เป้าประสงค์/ตัวชี้วัด</t>
  </si>
  <si>
    <t>2. โครงการถ่ายทอดนโยบายสู่การปฏิบัติ มหาวิทยาลัยมหาสารคาม</t>
  </si>
  <si>
    <t>4. ประชุมทบทวนและปรับแผนกองแผนงาน</t>
  </si>
  <si>
    <t>5. กำกับติดตามและประเมินผลการปฏิบัติราชการกองแผนงาน</t>
  </si>
  <si>
    <t>เป้าประสงค์ 1.2 มีการบริหารจัดการทรัพยากรที่มีประสิทธิภาพ</t>
  </si>
  <si>
    <t xml:space="preserve">1.2.1 ระดับความสำเร็จของการบริหารงบประมาณรายจ่ายประจำปี </t>
  </si>
  <si>
    <t>1) พัฒนาระบบและกลไกการบริหารงบประมาณให้มีประสิทธิภาพ</t>
  </si>
  <si>
    <t>นางนันทรัตน์  จำปาแดง</t>
  </si>
  <si>
    <t>นางกานต์พิชชา  สายสิงห์</t>
  </si>
  <si>
    <t>เป้าประสงค์ 1.4  มีระบบสารสนเทศที่ได้มาตรฐานสามารถสนับสนุนการบริหารจัดการ  (ได้มาตรฐาน ถูกต้อง ครบถ้วน ทันสมัย)</t>
  </si>
  <si>
    <t xml:space="preserve">1.4.1  ระดับความสำเร็จในการพัฒนา/ปรับปรุงระบบสารสนเทศเพื่อการบริหารจัดการ </t>
  </si>
  <si>
    <t>นายสุชาติ  กัญญาประสิทธิ์</t>
  </si>
  <si>
    <t xml:space="preserve">3) ส่งเสริมการใช้ข้อมูลสารสนเทศกลางร่วมกัน (Data Center) </t>
  </si>
  <si>
    <t>1)   พัฒนากระบวนการวางแผนและติดตามประเมินผลให้มีประสิทธิภาพ</t>
  </si>
  <si>
    <t>9 เรื่อง</t>
  </si>
  <si>
    <t>นางแจ่มจันทร์ หลูปรีชาเศรษฐ</t>
  </si>
  <si>
    <t>เป้าประสงค์ 2.1 มีระบบกลไกการบริหารงานสอดคล้องกับหลักการบริหารจัดการที่ดี</t>
  </si>
  <si>
    <t>คณะกรรมการพัฒนา     นวัตกรรมด้านการปฏิบัติงาน</t>
  </si>
  <si>
    <t>เป้าประสงค์ 2.2  บุคลากรมีศักยภาพในการปฏิบัติงาน</t>
  </si>
  <si>
    <t>2.2.4 จำนวนบุคลากรที่ยื่นขอตำแหน่งที่สูงขึ้น</t>
  </si>
  <si>
    <t>1 คน</t>
  </si>
  <si>
    <t>ยุทธศาสตร์ที่ 2 พัฒนาระบบบริหารจัดการให้มีประสิทธิภาพตามหลักธรรมาภิบาล</t>
  </si>
  <si>
    <t>นางวาสนา  
อุทัยแสง</t>
  </si>
  <si>
    <t>นายนพวิทย์
ศรีเวียงธนาธิป</t>
  </si>
  <si>
    <t xml:space="preserve">    </t>
  </si>
  <si>
    <t xml:space="preserve">1.2.2 ระดับความสำเร็จของการจัดทำงบประมาณรายจ่ายเงินแผ่นดิน </t>
  </si>
  <si>
    <t xml:space="preserve">1.2.3  ระดับความสำเร็จของการจัดทำงบประมาณรายจ่ายเงินรายได้ </t>
  </si>
  <si>
    <t>1.2.4 ระดับความสำเร็จของการติดตามผลการใช้จ่ายงบประมาณ</t>
  </si>
  <si>
    <t>1.2.5 ระดับความสำเร็จในการดำเนินงานเงินกองทุน</t>
  </si>
  <si>
    <t>1.2.6 ระดับความสำเร็จของการใช้จ่ายงบประมาณตามรายรับจริง</t>
  </si>
  <si>
    <t xml:space="preserve">1.2.7 ระดับความสำเร็จของการวิเคราะห์งบประมาณล่วงหน้า </t>
  </si>
  <si>
    <t>2) กำหนดมาตรการให้มหาวิทยาลัยมีความมั่นคงทางการเงิน</t>
  </si>
  <si>
    <t>1.3.1  ระดับความสำเร็จของการจัดทำงานวิจัย/บทความ/งานวิเคราะห์/สังเคราะห์ที่ตอบสนองต่อการพัฒนามหาวิทยาลัย (ใหม่)</t>
  </si>
  <si>
    <t xml:space="preserve">1)  พัฒนากระบวนการปฏิบัติงานโดยใช้ระบบเทคโนโลยีที่ทันสมัยมาช่วยในการพัฒนางานให้มีประสิทธิภาพ </t>
  </si>
  <si>
    <t>2)  ส่งเสริมการนำระบบเทคโนโลยีที่ทันสมัยมาใช้ในการจัดทำแผน จัดสรรทรัพยากร ให้มีประสิทธิภาพ</t>
  </si>
  <si>
    <t xml:space="preserve">2.2.1  ระดับความสำเร็จของการพัฒนาบุคลากร กองแผนงาน </t>
  </si>
  <si>
    <t>1) พัฒนาระบบและกลไกการพัฒนาบุคลากรให้มีประสิทธิภาพ</t>
  </si>
  <si>
    <t xml:space="preserve">2.2.2 ระดับความสำเร็จของการพัฒนาผู้บริหารกองแผนงาน </t>
  </si>
  <si>
    <t>2.2.3  ระดับความสำเร็จของการส่งเสริมบุคลากรที่ยื่นขอตำแหน่งที่สูงขึ้น</t>
  </si>
  <si>
    <t xml:space="preserve">2.1.3  ระดับความสำเร็จของการสร้างนวัตกรรมด้านการปฎิบัติงาน </t>
  </si>
  <si>
    <t>นายณัฐวุฒิ
สุทธิพันธ์</t>
  </si>
  <si>
    <t xml:space="preserve">1.2.8 ระดับความสำเร็จของการวิเคราะห์ข้อมูลการโอนเปลี่ยนแปลงงบประมาณรายจ่ายประจำปี </t>
  </si>
  <si>
    <t>1.3.2 จำนวนผลงานวิเคราะห์หรือสังเคราะห์</t>
  </si>
  <si>
    <t>2.  จัดทำงานวิเคราะห์หรือสังเคราะห์</t>
  </si>
  <si>
    <t>คณะกรรมการฯ</t>
  </si>
  <si>
    <t>2) พัฒนากระบวนบริหารความเสี่ยงและควบคุมภายใน</t>
  </si>
  <si>
    <t>นางแจ่มจันทร์  
อุทรักษ์</t>
  </si>
  <si>
    <t>ปี 2563</t>
  </si>
  <si>
    <t>เป้าประสงค์ 1.1 พัฒนาคุณภาพการบริหารจัดการนโยบายอย่างมีประสิทธิภาพ</t>
  </si>
  <si>
    <t>เป้าประสงค์ 1.3 มีคลังข้อมูลสารสนเทศที่ได้มาตรฐานเพื่อสนับสนุนพันธกิจของมหาวิทยาลัย</t>
  </si>
  <si>
    <t xml:space="preserve">1. สำรวจความต้องการใช้ระบบสารสนเทศ
2. พัฒนาระบบสารสนเทศเพื่อการบริหารจัดการ 
3. ปรับปรุงแก้ไขระบบสารสนเทศ
4. กำกับติดตามและประเมินผลการใช้งานระบบสารสนเทศ
5. จัดทำคู่มือการใช้งานระบบสารสนเทศ
6. อบรมการใช้งานระบบสารสนเทศ
</t>
  </si>
  <si>
    <t>7. สรุปรายงานสาระสำคัญของงบประมาณเสนอต่อกรรมการบริหารและสภามหาวิทยาลัย</t>
  </si>
  <si>
    <t>6. กำกับติดตามการบริหารงบประมาณ</t>
  </si>
  <si>
    <t>5. ประชุมพิจารณากลั่นกรองงบประมาณรายจ่ายประจำปี</t>
  </si>
  <si>
    <t>4. จัดทำงบประมาณและบริหารรายจ่ายเงินกองทุน</t>
  </si>
  <si>
    <t>3. รายงานผลการใช้จ่ายงบประมาณ/ตรวจสอบรายรับจริง/การโอนเปลี่ยนแปลงงบประมาณประจำปี</t>
  </si>
  <si>
    <t>2. ประชุมชี้แจงหลักเกณฑ์ นโยบายและแนวปฏิบัติในการจัดทำงบประมาณ</t>
  </si>
  <si>
    <t>1. โครงการทบทวนแผนมหาวิทยาลัยอย่างมีประสิทธิภาพ</t>
  </si>
  <si>
    <t>3. กำกับติดตามและประเมินผลการปฏิบัติราชการ มหาวิทยาลัยมหาสารคาม</t>
  </si>
  <si>
    <t>1. จัดทำประมาณการรายรับประจำปีโดยทบทวนเกณฑ์และนโยบายการจัดสรรงบประมาณ</t>
  </si>
  <si>
    <t>3. จัดทำข้อมูลสารสนเทศ</t>
  </si>
  <si>
    <t>1.2.9 ระดับความสำเร็จของการกำกับติดตาม การดำเนินงานตามแผนเพิ่มรายได้ ลดรายจ่าย (มมส)</t>
  </si>
  <si>
    <t>8. ประชุมการจัดทำแผนการเพิ่มรายได้ลดรายจ่ายมหาวิทยาลัยมหาสารคาม</t>
  </si>
  <si>
    <t>9. กำกับติดตามผลการดำเนินงานการเพิ่มรายได้ลดรายจ่ายมหาวิทยาลัยมหาสารคาม</t>
  </si>
  <si>
    <t xml:space="preserve">10. ประชุมการจัดทำแผนการเพิ่มรายได้ลดรายจ่ายกองแผนงาน
</t>
  </si>
  <si>
    <t>1.3.3 ระดับความสำเร็จของการบริหารจัดการข้อมูลสารสนเทศ</t>
  </si>
  <si>
    <t>4. จัดทำข้อมูลร้อยละของบัณฑิตระดับปริญญาตรีที่ได้งานทำ</t>
  </si>
  <si>
    <t xml:space="preserve">5. จัดทำรายงานระดับคุณภาพของผู้สำเร็จการศึกษาตามกรอบมาตรฐานคุณวุฒิระดับอุดมศึกษาแห่งชาติ (ป.ตรี-โท-เอก) (ประเมินจากผู้ใช้บัณฑิต)
</t>
  </si>
  <si>
    <t>น.ส.จุฑารัตน์ ทองหอม</t>
  </si>
  <si>
    <t>1.4.2 ระดับความสำเร็จของการใช้ข้อมูลสารสนเทศกลางร่วมกัน (Data Center)***แผนประจำปี</t>
  </si>
  <si>
    <t xml:space="preserve">7. กำหนดเกณฑ์และนโยบายการบริหารข้อมูลส่วนกลาง
</t>
  </si>
  <si>
    <t>8. จัดให้มีแหล่งข้อมูลกลางร่วมกัน</t>
  </si>
  <si>
    <t>3. ประเมินความพึงพอใจของผู้ใช้บริการกองแผนงาน</t>
  </si>
  <si>
    <t>5. ส่งเสริมและสนับสนุนการพัฒนานวัตกรรมการปฏิบัติงาน</t>
  </si>
  <si>
    <t>นายคมรัตน์  
หลูปรีชาเศรษฐ</t>
  </si>
  <si>
    <t>1)  พัฒนาระบบคุณภาพ
เพื่อการบริหารจัดการที่มีประสิทธิภาพ</t>
  </si>
  <si>
    <t>1. แจ้งเวียนจรรยาบรรณ/หลักธรรมาภิบาลในการบริหารงาน</t>
  </si>
  <si>
    <t>2. ประเมินความพึงพอใจของการบริหารงานของผู้บริหาร</t>
  </si>
  <si>
    <t>4. พัฒนากิจกรรม 5ส</t>
  </si>
  <si>
    <t>2) พัฒนากระบวนการ
การให้บริการ</t>
  </si>
  <si>
    <t xml:space="preserve">2.1.2 ร้อยละความพึงพอใจผู้รับบริการ
กองแผนงาน </t>
  </si>
  <si>
    <t>ยุทธศาสตร์ที่ 1 บริหารจัดการนโยบาย ทรัพยากร และพัฒนาสารสนเทศ ให้ได้มาตรฐานเพื่อสนับสนุนพันธกิจของมหาวิทยาลัย</t>
  </si>
  <si>
    <t>16. การสรุปข้อมูลผลการจัดสรรอัตรากำลัง/ผลการวิเคราะห์ข้อมูลด้านอัตรากำลัง/ผลการบริหารอัตรากำลัง เสนอต่อผู้บริหาร</t>
  </si>
  <si>
    <t>13. การวิเคราะห์ข้อมูลและการจัดทำนโยบาย/หลักเกณฑ์/วิธีการ/แนวทางการบริหารอัตรากำลัง</t>
  </si>
  <si>
    <t>12. การวางแผนการปฏิบัติงาน/แผนการดำเนินการ หรือแผนการจัดประชุมคณะกรรมการที่เกี่ยวข้อง</t>
  </si>
  <si>
    <t>14. การสื่อสารนโยบาย/หลักเกณฑ์/แนวทางปฏิบัติที่เกี่ยวข้อง
ให้คณะ/หน่วยงานรับทราบและถือปฏิบัติร่วมกัน</t>
  </si>
  <si>
    <t>15. การประชุมคณะกรรมการและจัดทำรายงานการประชุม/รายงานผลการจัดสรรอัตรากำลัง/รายงานผลการวิเคราะห์ข้อมูลด้านอัตรากำลัง/รายงานผลการบริหารอัตรากำลัง</t>
  </si>
  <si>
    <t xml:space="preserve">6. จัดทำข้อมูลความคาดหวัง/ความต้องการของนายจ้าง/ผู้ใช้บัณฑิต
</t>
  </si>
  <si>
    <t>7. จัดทำรายงานการวิเคราะห์จำนวนนิสิตเต็มเวลา</t>
  </si>
  <si>
    <t>1.3.7 ระดับความสำเร็จของการจัดทำข้อมูลรายงานการวิเคราะห์จำนวนนิสิตเต็มเวลา</t>
  </si>
  <si>
    <t>นางพิมพ์พร
พรรณศรี</t>
  </si>
  <si>
    <t>17. ประชุมคณะกรรมการวิเคราะห์ภาระงานของสายสนับสนุนทุกตำแหน่ง มหาวิทยาลัยมหาสารคาม</t>
  </si>
  <si>
    <t>1. ส่งเสริมการพัฒนาบุคลากทั้งภายในและภายนอก</t>
  </si>
  <si>
    <t>2. การจัดทำแผนบริหารและพัฒนาบุคลากรกองแผนงาน</t>
  </si>
  <si>
    <t>3. การติดตามประเมินผลตามแผนพัฒนาบุคลากรกองแผนงาน</t>
  </si>
  <si>
    <t>4. ประเมินความพึงพอใจของบุคลากรต่อการบริหารจัดการที่ดี
ของผู้บริหาร กองแผนงาน</t>
  </si>
  <si>
    <t>6. ส่งเสริมบุคลากรขอตำแหน่งที่สูงขึ้น</t>
  </si>
  <si>
    <t>7. โครงการอบรมเชิงปฏิบัติการเขียนคู่มือการปฏิบัติงาน 
(คณะกรรมการ KM)</t>
  </si>
  <si>
    <t>5. จัดโครงการ/กิจกรรมแลกเปลี่ยนเรียนรู้ด้านการปฏิบัติงาน 
การพัฒนาทักษะบุคลากร(การทำงานเชิงรุก) (คณะกรรมการ KM)</t>
  </si>
  <si>
    <t xml:space="preserve">1.3.4 ระดับความสำเร็จของการจัดทำข้อมูลร้อยละของบัณฑิตระดับปริญญาตรีที่ได้งานทำหรือประกอบอาชีพอิสระภายในระยะเวลา 1 ปี (มมส 1.2.5) </t>
  </si>
  <si>
    <t xml:space="preserve">1.3.5 ระดับความสำเร็จของการจัดทำข้อมูลคุณภาพของผู้สำเร็จการศึกษาตามกรอบมาตรฐานคุณวุฒิระดับอุดมศึกษาแห่งชาติ 
(ป ตรี โท เอก) ประเมินจากผู้ใช้บัณฑิต 
(มมส 1.2.3) </t>
  </si>
  <si>
    <t>ร้อยละ ≥84</t>
  </si>
  <si>
    <t>3) พัฒนากระบวนการ
บริหารอัตรากำลัง</t>
  </si>
  <si>
    <t>7. สรุปผลการเปรียบเทียบจำนวนนิสิตใหม่ตามแผนการรับนิสิต</t>
  </si>
  <si>
    <t>แผนหลักสูตรและแผนการรับนิสิต</t>
  </si>
  <si>
    <t>8. จัดทำขั้นตอนกาเตรียมการเป็นมหาวิทยาลัยในกำกับของรัฐ</t>
  </si>
  <si>
    <t>9. จัดประชุมคณะกรรมการเพื่อเตรียมการเป็นมหาวิทยาลัยในกำกับ</t>
  </si>
  <si>
    <t>10. วางระบบและกำกับติดตามการดำเนินงานบริหารความเสี่ยงและการควบคุมภายในของมหาวิทยาลัย</t>
  </si>
  <si>
    <t>11. วางระบบและกำกับติดตามการดำเนินงานบริหารความเสี่ยงและการควบคุมภายในของคณะ/หน่วยงาน</t>
  </si>
  <si>
    <t>1.1.1 ระดับความสำเร็จของการบริหารจัดการแผน</t>
  </si>
  <si>
    <t>6. จัดทำแผนหลักสูตรและแผนการรับนิสิตมหาวิทยาลัยมหาสารคาม</t>
  </si>
  <si>
    <t>1.1.3 ระดับความสำเร็จของการดำเนินงานมหาวิทยาลัยในกำกับ</t>
  </si>
  <si>
    <t>1.1.4 ระดับความสำเร็จของบริหารความเสี่ยง มหาวิทยาลัยมหาสารคาม</t>
  </si>
  <si>
    <t xml:space="preserve">1.1.2 ระดับความสำเร็จของการจัดทำ
</t>
  </si>
  <si>
    <t>1.3.6 ระดับความสำเร็จของการจัดเก็บข้อมูลความคาดหวัง/ความต้องการของนายจ้าง/ผู้ใช้บัณฑิต</t>
  </si>
  <si>
    <t>1.2.11 ระดับความสำเร็จของการบริหาร
อัตรากำลัง</t>
  </si>
  <si>
    <t>รวม จำนวน 32 ตัวชี้วัด</t>
  </si>
  <si>
    <t>2.1.1 ร้อยละความพึงพอใจการบริหารงานภายใต้หลักธรรมาภิบาล
ของผู้บริหาร</t>
  </si>
  <si>
    <t>แผนปฏิบัติราชการ ประจำปีงบประมาณ พ.ศ. 2563  กองแผนงาน มหาวิทยาลัยมหาสารคาม</t>
  </si>
  <si>
    <t>11. กำกับติดตามผลการดำเนินงานการเพิ่มรายได้ลดรายจ่าย
กองแผนงาน</t>
  </si>
  <si>
    <t xml:space="preserve">1.2.10 ระดับความสำเร็จของการดำเนินงานตามแผนการเพิ่มรายได้ลดรายจ่าย 
(กองแผนงาน) </t>
  </si>
  <si>
    <t>1) พัฒนา ส่งเสริม 
และจัดทำข้อมูลสารสนเทศเพื่อสนับสนุนพันธกิจ
ของมหาวิทยาลัย</t>
  </si>
  <si>
    <t>1.  ส่งเสริมและจัดทำผลงานวิจัย/บทความวิจัย/งานวิเคราะห์/สังเคราะห์ที่ตอบสนองต่อการพัฒนามหาวิทยาลัย</t>
  </si>
  <si>
    <t>นางสาวอารยา  สาระพันธ์</t>
  </si>
  <si>
    <t>1.2.12 ระดับความสำเร็จของการพัฒนางานการวิเคราะห์ภาระงานของสายสนับสนุน
ทุกตำแหน่ง มหาวิทยาลัยมหาสารคาม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</si>
</sst>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CC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4"/>
      <color rgb="FF0000CC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87" fontId="10" fillId="0" borderId="4" xfId="1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87" fontId="4" fillId="0" borderId="2" xfId="1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187" fontId="11" fillId="0" borderId="2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187" fontId="4" fillId="0" borderId="1" xfId="1" applyNumberFormat="1" applyFont="1" applyBorder="1" applyAlignment="1">
      <alignment horizontal="left" vertical="top" wrapText="1"/>
    </xf>
    <xf numFmtId="187" fontId="4" fillId="0" borderId="3" xfId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87" fontId="9" fillId="5" borderId="3" xfId="0" applyNumberFormat="1" applyFont="1" applyFill="1" applyBorder="1" applyAlignment="1">
      <alignment vertical="top" wrapText="1"/>
    </xf>
    <xf numFmtId="188" fontId="7" fillId="4" borderId="3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187" fontId="4" fillId="0" borderId="6" xfId="1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187" fontId="4" fillId="0" borderId="7" xfId="1" applyNumberFormat="1" applyFont="1" applyBorder="1" applyAlignment="1">
      <alignment horizontal="left" vertical="top" wrapText="1"/>
    </xf>
    <xf numFmtId="187" fontId="4" fillId="0" borderId="8" xfId="1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87" fontId="4" fillId="0" borderId="9" xfId="1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187" fontId="4" fillId="0" borderId="10" xfId="1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wrapText="1"/>
    </xf>
    <xf numFmtId="187" fontId="4" fillId="0" borderId="9" xfId="1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87" fontId="10" fillId="0" borderId="8" xfId="1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187" fontId="10" fillId="0" borderId="9" xfId="1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87" fontId="6" fillId="0" borderId="8" xfId="1" applyNumberFormat="1" applyFont="1" applyBorder="1" applyAlignment="1">
      <alignment horizontal="left" vertical="top" wrapText="1"/>
    </xf>
    <xf numFmtId="187" fontId="10" fillId="0" borderId="9" xfId="1" applyNumberFormat="1" applyFont="1" applyBorder="1" applyAlignment="1">
      <alignment horizontal="left" vertical="top" wrapText="1"/>
    </xf>
    <xf numFmtId="187" fontId="6" fillId="0" borderId="7" xfId="1" applyNumberFormat="1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188" fontId="7" fillId="2" borderId="3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87" fontId="4" fillId="0" borderId="14" xfId="1" applyNumberFormat="1" applyFont="1" applyBorder="1" applyAlignment="1">
      <alignment vertical="top"/>
    </xf>
    <xf numFmtId="0" fontId="6" fillId="0" borderId="17" xfId="0" applyFont="1" applyBorder="1" applyAlignment="1">
      <alignment horizontal="left" vertical="top" wrapText="1"/>
    </xf>
    <xf numFmtId="187" fontId="6" fillId="0" borderId="2" xfId="1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1" fontId="10" fillId="0" borderId="2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43" fontId="4" fillId="0" borderId="8" xfId="1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187" fontId="4" fillId="0" borderId="18" xfId="1" applyNumberFormat="1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87" fontId="3" fillId="4" borderId="2" xfId="0" applyNumberFormat="1" applyFont="1" applyFill="1" applyBorder="1" applyAlignment="1">
      <alignment horizontal="left" vertical="top" wrapText="1"/>
    </xf>
    <xf numFmtId="43" fontId="10" fillId="0" borderId="2" xfId="1" applyFont="1" applyBorder="1" applyAlignment="1">
      <alignment horizontal="left" vertical="top" wrapText="1"/>
    </xf>
    <xf numFmtId="43" fontId="10" fillId="0" borderId="1" xfId="1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5" xfId="0" applyBorder="1"/>
    <xf numFmtId="0" fontId="0" fillId="0" borderId="0" xfId="0" applyBorder="1"/>
    <xf numFmtId="0" fontId="0" fillId="0" borderId="20" xfId="0" applyBorder="1"/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87" fontId="10" fillId="0" borderId="7" xfId="1" applyNumberFormat="1" applyFont="1" applyBorder="1" applyAlignment="1">
      <alignment horizontal="left" vertical="top" wrapText="1"/>
    </xf>
    <xf numFmtId="0" fontId="10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4" xfId="0" applyBorder="1"/>
    <xf numFmtId="0" fontId="4" fillId="0" borderId="12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130" zoomScaleNormal="90" zoomScaleSheetLayoutView="130" zoomScalePageLayoutView="90" workbookViewId="0">
      <selection activeCell="C25" sqref="C25"/>
    </sheetView>
  </sheetViews>
  <sheetFormatPr defaultColWidth="25" defaultRowHeight="18" x14ac:dyDescent="0.25"/>
  <cols>
    <col min="1" max="1" width="32.109375" style="2" customWidth="1"/>
    <col min="2" max="2" width="7.88671875" style="1" customWidth="1"/>
    <col min="3" max="3" width="21" style="7" customWidth="1"/>
    <col min="4" max="4" width="47.109375" style="7" customWidth="1"/>
    <col min="5" max="5" width="9.6640625" style="7" customWidth="1"/>
    <col min="6" max="6" width="13.6640625" style="7" customWidth="1"/>
    <col min="7" max="16384" width="25" style="1"/>
  </cols>
  <sheetData>
    <row r="1" spans="1:6" ht="21" x14ac:dyDescent="0.25">
      <c r="A1" s="157" t="s">
        <v>133</v>
      </c>
      <c r="B1" s="157"/>
      <c r="C1" s="157"/>
      <c r="D1" s="157"/>
      <c r="E1" s="157"/>
      <c r="F1" s="157"/>
    </row>
    <row r="2" spans="1:6" x14ac:dyDescent="0.25">
      <c r="A2" s="17"/>
    </row>
    <row r="3" spans="1:6" x14ac:dyDescent="0.25">
      <c r="A3" s="3" t="s">
        <v>15</v>
      </c>
      <c r="B3" s="3" t="s">
        <v>1</v>
      </c>
      <c r="C3" s="3" t="s">
        <v>0</v>
      </c>
      <c r="D3" s="3" t="s">
        <v>2</v>
      </c>
      <c r="E3" s="3" t="s">
        <v>3</v>
      </c>
      <c r="F3" s="13" t="s">
        <v>4</v>
      </c>
    </row>
    <row r="4" spans="1:6" x14ac:dyDescent="0.25">
      <c r="A4" s="4"/>
      <c r="B4" s="4" t="s">
        <v>62</v>
      </c>
      <c r="C4" s="4"/>
      <c r="D4" s="4"/>
      <c r="E4" s="4" t="s">
        <v>5</v>
      </c>
      <c r="F4" s="14"/>
    </row>
    <row r="5" spans="1:6" x14ac:dyDescent="0.25">
      <c r="A5" s="5" t="s">
        <v>96</v>
      </c>
      <c r="B5" s="6"/>
      <c r="C5" s="8"/>
      <c r="D5" s="8"/>
      <c r="E5" s="45"/>
      <c r="F5" s="9"/>
    </row>
    <row r="6" spans="1:6" x14ac:dyDescent="0.25">
      <c r="A6" s="18" t="s">
        <v>63</v>
      </c>
      <c r="B6" s="15"/>
      <c r="C6" s="15"/>
      <c r="D6" s="15"/>
      <c r="E6" s="44">
        <f>SUM(E7:E17)</f>
        <v>650500</v>
      </c>
      <c r="F6" s="15"/>
    </row>
    <row r="7" spans="1:6" s="37" customFormat="1" x14ac:dyDescent="0.25">
      <c r="A7" s="161" t="s">
        <v>124</v>
      </c>
      <c r="B7" s="32" t="s">
        <v>6</v>
      </c>
      <c r="C7" s="145" t="s">
        <v>28</v>
      </c>
      <c r="D7" s="60" t="s">
        <v>72</v>
      </c>
      <c r="E7" s="51">
        <v>500000</v>
      </c>
      <c r="F7" s="145" t="s">
        <v>30</v>
      </c>
    </row>
    <row r="8" spans="1:6" s="37" customFormat="1" x14ac:dyDescent="0.25">
      <c r="A8" s="162"/>
      <c r="B8" s="30"/>
      <c r="C8" s="140"/>
      <c r="D8" s="52" t="s">
        <v>16</v>
      </c>
      <c r="E8" s="53">
        <v>50000</v>
      </c>
      <c r="F8" s="140"/>
    </row>
    <row r="9" spans="1:6" s="37" customFormat="1" ht="36" x14ac:dyDescent="0.25">
      <c r="A9" s="131"/>
      <c r="B9" s="30"/>
      <c r="C9" s="140"/>
      <c r="D9" s="52" t="s">
        <v>73</v>
      </c>
      <c r="E9" s="53">
        <v>5000</v>
      </c>
      <c r="F9" s="129" t="s">
        <v>7</v>
      </c>
    </row>
    <row r="10" spans="1:6" s="37" customFormat="1" x14ac:dyDescent="0.25">
      <c r="A10" s="159"/>
      <c r="B10" s="134"/>
      <c r="C10" s="140"/>
      <c r="D10" s="64" t="s">
        <v>17</v>
      </c>
      <c r="E10" s="53">
        <v>5500</v>
      </c>
      <c r="F10" s="140"/>
    </row>
    <row r="11" spans="1:6" s="37" customFormat="1" x14ac:dyDescent="0.25">
      <c r="A11" s="160"/>
      <c r="B11" s="31"/>
      <c r="C11" s="140"/>
      <c r="D11" s="57" t="s">
        <v>18</v>
      </c>
      <c r="E11" s="54">
        <v>0</v>
      </c>
      <c r="F11" s="141"/>
    </row>
    <row r="12" spans="1:6" s="37" customFormat="1" ht="21" customHeight="1" x14ac:dyDescent="0.25">
      <c r="A12" s="130" t="s">
        <v>128</v>
      </c>
      <c r="B12" s="32" t="s">
        <v>6</v>
      </c>
      <c r="C12" s="140"/>
      <c r="D12" s="66" t="s">
        <v>125</v>
      </c>
      <c r="E12" s="56">
        <v>5000</v>
      </c>
      <c r="F12" s="145" t="s">
        <v>7</v>
      </c>
    </row>
    <row r="13" spans="1:6" s="37" customFormat="1" x14ac:dyDescent="0.25">
      <c r="A13" s="132" t="s">
        <v>119</v>
      </c>
      <c r="B13" s="31"/>
      <c r="C13" s="129"/>
      <c r="D13" s="91" t="s">
        <v>118</v>
      </c>
      <c r="E13" s="54">
        <v>0</v>
      </c>
      <c r="F13" s="141"/>
    </row>
    <row r="14" spans="1:6" s="37" customFormat="1" x14ac:dyDescent="0.25">
      <c r="A14" s="140" t="s">
        <v>126</v>
      </c>
      <c r="B14" s="30" t="s">
        <v>6</v>
      </c>
      <c r="C14" s="94"/>
      <c r="D14" s="66" t="s">
        <v>120</v>
      </c>
      <c r="E14" s="56">
        <v>10000</v>
      </c>
      <c r="F14" s="145" t="s">
        <v>105</v>
      </c>
    </row>
    <row r="15" spans="1:6" s="37" customFormat="1" x14ac:dyDescent="0.25">
      <c r="A15" s="141"/>
      <c r="B15" s="31"/>
      <c r="C15" s="90"/>
      <c r="D15" s="91" t="s">
        <v>121</v>
      </c>
      <c r="E15" s="54"/>
      <c r="F15" s="141"/>
    </row>
    <row r="16" spans="1:6" s="37" customFormat="1" ht="36.6" customHeight="1" x14ac:dyDescent="0.25">
      <c r="A16" s="94" t="s">
        <v>127</v>
      </c>
      <c r="B16" s="30" t="s">
        <v>6</v>
      </c>
      <c r="C16" s="50" t="s">
        <v>60</v>
      </c>
      <c r="D16" s="60" t="s">
        <v>122</v>
      </c>
      <c r="E16" s="51">
        <v>75000</v>
      </c>
      <c r="F16" s="94" t="s">
        <v>37</v>
      </c>
    </row>
    <row r="17" spans="1:6" s="37" customFormat="1" ht="36" x14ac:dyDescent="0.25">
      <c r="A17" s="93"/>
      <c r="B17" s="31"/>
      <c r="C17" s="50"/>
      <c r="D17" s="58" t="s">
        <v>123</v>
      </c>
      <c r="E17" s="59">
        <v>0</v>
      </c>
      <c r="F17" s="94"/>
    </row>
    <row r="18" spans="1:6" x14ac:dyDescent="0.25">
      <c r="A18" s="21" t="s">
        <v>19</v>
      </c>
      <c r="B18" s="16"/>
      <c r="C18" s="15"/>
      <c r="D18" s="15"/>
      <c r="E18" s="44">
        <f>SUM(E19:E40)</f>
        <v>174200</v>
      </c>
      <c r="F18" s="15"/>
    </row>
    <row r="19" spans="1:6" s="47" customFormat="1" ht="36" x14ac:dyDescent="0.35">
      <c r="A19" s="95" t="s">
        <v>20</v>
      </c>
      <c r="B19" s="46" t="s">
        <v>6</v>
      </c>
      <c r="C19" s="149" t="s">
        <v>21</v>
      </c>
      <c r="D19" s="61" t="s">
        <v>74</v>
      </c>
      <c r="E19" s="62">
        <v>0</v>
      </c>
      <c r="F19" s="95" t="s">
        <v>38</v>
      </c>
    </row>
    <row r="20" spans="1:6" ht="36" x14ac:dyDescent="0.25">
      <c r="A20" s="95" t="s">
        <v>40</v>
      </c>
      <c r="B20" s="29" t="s">
        <v>6</v>
      </c>
      <c r="C20" s="154"/>
      <c r="D20" s="63" t="s">
        <v>71</v>
      </c>
      <c r="E20" s="53">
        <v>10000</v>
      </c>
      <c r="F20" s="26" t="s">
        <v>8</v>
      </c>
    </row>
    <row r="21" spans="1:6" s="114" customFormat="1" ht="36" x14ac:dyDescent="0.25">
      <c r="A21" s="95" t="s">
        <v>41</v>
      </c>
      <c r="B21" s="29" t="s">
        <v>6</v>
      </c>
      <c r="C21" s="101"/>
      <c r="D21" s="57" t="s">
        <v>70</v>
      </c>
      <c r="E21" s="113">
        <v>0</v>
      </c>
      <c r="F21" s="103" t="s">
        <v>9</v>
      </c>
    </row>
    <row r="22" spans="1:6" x14ac:dyDescent="0.25">
      <c r="A22" s="142" t="s">
        <v>42</v>
      </c>
      <c r="B22" s="30" t="s">
        <v>6</v>
      </c>
      <c r="C22" s="102"/>
      <c r="D22" s="112" t="s">
        <v>69</v>
      </c>
      <c r="E22" s="51">
        <v>10000</v>
      </c>
      <c r="F22" s="158" t="s">
        <v>10</v>
      </c>
    </row>
    <row r="23" spans="1:6" x14ac:dyDescent="0.25">
      <c r="A23" s="142"/>
      <c r="B23" s="31"/>
      <c r="C23" s="102"/>
      <c r="D23" s="64" t="s">
        <v>68</v>
      </c>
      <c r="E23" s="53">
        <v>120000</v>
      </c>
      <c r="F23" s="158"/>
    </row>
    <row r="24" spans="1:6" x14ac:dyDescent="0.25">
      <c r="A24" s="143" t="s">
        <v>43</v>
      </c>
      <c r="B24" s="30" t="s">
        <v>6</v>
      </c>
      <c r="C24" s="102"/>
      <c r="D24" s="65" t="s">
        <v>67</v>
      </c>
      <c r="E24" s="53">
        <v>0</v>
      </c>
      <c r="F24" s="140" t="s">
        <v>55</v>
      </c>
    </row>
    <row r="25" spans="1:6" x14ac:dyDescent="0.25">
      <c r="A25" s="144"/>
      <c r="B25" s="31"/>
      <c r="C25" s="102"/>
      <c r="D25" s="140" t="s">
        <v>66</v>
      </c>
      <c r="E25" s="25">
        <v>8000</v>
      </c>
      <c r="F25" s="141"/>
    </row>
    <row r="26" spans="1:6" x14ac:dyDescent="0.25">
      <c r="A26" s="146" t="s">
        <v>44</v>
      </c>
      <c r="B26" s="30" t="s">
        <v>6</v>
      </c>
      <c r="C26" s="102"/>
      <c r="D26" s="140"/>
      <c r="E26" s="25">
        <v>0</v>
      </c>
      <c r="F26" s="145" t="s">
        <v>11</v>
      </c>
    </row>
    <row r="27" spans="1:6" x14ac:dyDescent="0.25">
      <c r="A27" s="144"/>
      <c r="B27" s="31"/>
      <c r="C27" s="102"/>
      <c r="D27" s="1"/>
      <c r="E27" s="25">
        <v>0</v>
      </c>
      <c r="F27" s="141"/>
    </row>
    <row r="28" spans="1:6" x14ac:dyDescent="0.25">
      <c r="A28" s="146" t="s">
        <v>45</v>
      </c>
      <c r="B28" s="30" t="s">
        <v>6</v>
      </c>
      <c r="C28" s="102"/>
      <c r="D28" s="1"/>
      <c r="E28" s="25">
        <v>0</v>
      </c>
      <c r="F28" s="146" t="s">
        <v>9</v>
      </c>
    </row>
    <row r="29" spans="1:6" x14ac:dyDescent="0.25">
      <c r="A29" s="144"/>
      <c r="B29" s="31"/>
      <c r="C29" s="102"/>
      <c r="D29" s="96"/>
      <c r="E29" s="25">
        <v>0</v>
      </c>
      <c r="F29" s="144"/>
    </row>
    <row r="30" spans="1:6" s="35" customFormat="1" ht="54" x14ac:dyDescent="0.25">
      <c r="A30" s="104" t="s">
        <v>56</v>
      </c>
      <c r="B30" s="29" t="s">
        <v>6</v>
      </c>
      <c r="C30" s="20"/>
      <c r="D30" s="20" t="s">
        <v>39</v>
      </c>
      <c r="E30" s="34">
        <v>0</v>
      </c>
      <c r="F30" s="93" t="s">
        <v>14</v>
      </c>
    </row>
    <row r="31" spans="1:6" s="47" customFormat="1" ht="54" x14ac:dyDescent="0.25">
      <c r="A31" s="98" t="s">
        <v>76</v>
      </c>
      <c r="B31" s="98" t="s">
        <v>6</v>
      </c>
      <c r="C31" s="146" t="s">
        <v>46</v>
      </c>
      <c r="D31" s="66" t="s">
        <v>77</v>
      </c>
      <c r="E31" s="62">
        <v>5000</v>
      </c>
      <c r="F31" s="110" t="s">
        <v>9</v>
      </c>
    </row>
    <row r="32" spans="1:6" s="49" customFormat="1" ht="36" x14ac:dyDescent="0.25">
      <c r="A32" s="97"/>
      <c r="B32" s="109"/>
      <c r="C32" s="143"/>
      <c r="D32" s="67" t="s">
        <v>78</v>
      </c>
      <c r="E32" s="68"/>
      <c r="F32" s="111"/>
    </row>
    <row r="33" spans="1:6" s="49" customFormat="1" ht="21" customHeight="1" x14ac:dyDescent="0.25">
      <c r="A33" s="146" t="s">
        <v>135</v>
      </c>
      <c r="B33" s="136" t="s">
        <v>6</v>
      </c>
      <c r="C33" s="48"/>
      <c r="D33" s="69" t="s">
        <v>79</v>
      </c>
      <c r="E33" s="70">
        <v>0</v>
      </c>
      <c r="F33" s="146" t="s">
        <v>61</v>
      </c>
    </row>
    <row r="34" spans="1:6" ht="36" x14ac:dyDescent="0.25">
      <c r="A34" s="144"/>
      <c r="B34" s="139"/>
      <c r="C34" s="99"/>
      <c r="D34" s="71" t="s">
        <v>134</v>
      </c>
      <c r="E34" s="72">
        <v>0</v>
      </c>
      <c r="F34" s="144"/>
    </row>
    <row r="35" spans="1:6" ht="36" x14ac:dyDescent="0.35">
      <c r="A35" s="124" t="s">
        <v>130</v>
      </c>
      <c r="B35" s="94" t="s">
        <v>6</v>
      </c>
      <c r="C35" s="125" t="s">
        <v>117</v>
      </c>
      <c r="D35" s="75" t="s">
        <v>99</v>
      </c>
      <c r="E35" s="73">
        <v>0</v>
      </c>
      <c r="F35" s="166" t="s">
        <v>12</v>
      </c>
    </row>
    <row r="36" spans="1:6" s="114" customFormat="1" ht="36" x14ac:dyDescent="0.25">
      <c r="A36" s="126"/>
      <c r="B36" s="137"/>
      <c r="C36" s="128"/>
      <c r="D36" s="78" t="s">
        <v>98</v>
      </c>
      <c r="E36" s="164">
        <v>0</v>
      </c>
      <c r="F36" s="167"/>
    </row>
    <row r="37" spans="1:6" ht="36" x14ac:dyDescent="0.35">
      <c r="A37" s="126"/>
      <c r="B37" s="38"/>
      <c r="C37" s="128"/>
      <c r="D37" s="165" t="s">
        <v>100</v>
      </c>
      <c r="E37" s="164">
        <v>0</v>
      </c>
      <c r="F37" s="167"/>
    </row>
    <row r="38" spans="1:6" ht="54" x14ac:dyDescent="0.25">
      <c r="A38" s="126"/>
      <c r="B38" s="38"/>
      <c r="C38" s="127"/>
      <c r="D38" s="63" t="s">
        <v>101</v>
      </c>
      <c r="E38" s="74">
        <v>1200</v>
      </c>
      <c r="F38" s="36"/>
    </row>
    <row r="39" spans="1:6" ht="36" x14ac:dyDescent="0.25">
      <c r="A39" s="23"/>
      <c r="B39" s="24"/>
      <c r="C39" s="89"/>
      <c r="D39" s="76" t="s">
        <v>97</v>
      </c>
      <c r="E39" s="72">
        <v>0</v>
      </c>
      <c r="F39" s="101"/>
    </row>
    <row r="40" spans="1:6" ht="54" x14ac:dyDescent="0.25">
      <c r="A40" s="133" t="s">
        <v>139</v>
      </c>
      <c r="B40" s="94" t="s">
        <v>6</v>
      </c>
      <c r="C40" s="23"/>
      <c r="D40" s="87" t="s">
        <v>106</v>
      </c>
      <c r="E40" s="88">
        <v>20000</v>
      </c>
      <c r="F40" s="101" t="s">
        <v>13</v>
      </c>
    </row>
    <row r="41" spans="1:6" x14ac:dyDescent="0.25">
      <c r="A41" s="18" t="s">
        <v>64</v>
      </c>
      <c r="B41" s="15"/>
      <c r="C41" s="15"/>
      <c r="D41" s="15"/>
      <c r="E41" s="44">
        <f>SUM(E42:E49)</f>
        <v>380000</v>
      </c>
      <c r="F41" s="15"/>
    </row>
    <row r="42" spans="1:6" s="37" customFormat="1" ht="36" customHeight="1" x14ac:dyDescent="0.25">
      <c r="A42" s="145" t="s">
        <v>47</v>
      </c>
      <c r="B42" s="32" t="s">
        <v>6</v>
      </c>
      <c r="C42" s="145" t="s">
        <v>136</v>
      </c>
      <c r="D42" s="135" t="s">
        <v>137</v>
      </c>
      <c r="E42" s="39">
        <v>0</v>
      </c>
      <c r="F42" s="92" t="s">
        <v>22</v>
      </c>
    </row>
    <row r="43" spans="1:6" s="37" customFormat="1" x14ac:dyDescent="0.25">
      <c r="A43" s="141"/>
      <c r="B43" s="31"/>
      <c r="C43" s="140"/>
      <c r="D43" s="41"/>
      <c r="E43" s="28"/>
      <c r="F43" s="93"/>
    </row>
    <row r="44" spans="1:6" s="37" customFormat="1" ht="36" x14ac:dyDescent="0.25">
      <c r="A44" s="93" t="s">
        <v>57</v>
      </c>
      <c r="B44" s="31" t="s">
        <v>29</v>
      </c>
      <c r="C44" s="140"/>
      <c r="D44" s="138" t="s">
        <v>58</v>
      </c>
      <c r="E44" s="39">
        <v>0</v>
      </c>
      <c r="F44" s="93" t="s">
        <v>13</v>
      </c>
    </row>
    <row r="45" spans="1:6" s="37" customFormat="1" ht="36" x14ac:dyDescent="0.25">
      <c r="A45" s="103" t="s">
        <v>80</v>
      </c>
      <c r="B45" s="29" t="s">
        <v>6</v>
      </c>
      <c r="C45" s="94"/>
      <c r="D45" s="103" t="s">
        <v>75</v>
      </c>
      <c r="E45" s="86">
        <v>300000</v>
      </c>
      <c r="F45" s="103" t="s">
        <v>23</v>
      </c>
    </row>
    <row r="46" spans="1:6" s="117" customFormat="1" ht="72" x14ac:dyDescent="0.25">
      <c r="A46" s="93" t="s">
        <v>114</v>
      </c>
      <c r="B46" s="31" t="s">
        <v>6</v>
      </c>
      <c r="C46" s="115"/>
      <c r="D46" s="41" t="s">
        <v>81</v>
      </c>
      <c r="E46" s="116">
        <v>5000</v>
      </c>
      <c r="F46" s="93" t="s">
        <v>83</v>
      </c>
    </row>
    <row r="47" spans="1:6" s="37" customFormat="1" ht="90" x14ac:dyDescent="0.25">
      <c r="A47" s="93" t="s">
        <v>115</v>
      </c>
      <c r="B47" s="31" t="s">
        <v>6</v>
      </c>
      <c r="C47" s="94"/>
      <c r="D47" s="93" t="s">
        <v>82</v>
      </c>
      <c r="E47" s="25">
        <v>70000</v>
      </c>
      <c r="F47" s="93" t="s">
        <v>22</v>
      </c>
    </row>
    <row r="48" spans="1:6" s="37" customFormat="1" ht="54" x14ac:dyDescent="0.25">
      <c r="A48" s="33" t="s">
        <v>129</v>
      </c>
      <c r="B48" s="31" t="s">
        <v>6</v>
      </c>
      <c r="C48" s="94"/>
      <c r="D48" s="77" t="s">
        <v>102</v>
      </c>
      <c r="E48" s="39">
        <v>0</v>
      </c>
      <c r="F48" s="26" t="s">
        <v>13</v>
      </c>
    </row>
    <row r="49" spans="1:6" s="37" customFormat="1" ht="36" x14ac:dyDescent="0.25">
      <c r="A49" s="26" t="s">
        <v>104</v>
      </c>
      <c r="B49" s="29" t="s">
        <v>6</v>
      </c>
      <c r="C49" s="94"/>
      <c r="D49" s="103" t="s">
        <v>103</v>
      </c>
      <c r="E49" s="40">
        <v>5000</v>
      </c>
      <c r="F49" s="26" t="s">
        <v>105</v>
      </c>
    </row>
    <row r="50" spans="1:6" x14ac:dyDescent="0.25">
      <c r="A50" s="18" t="s">
        <v>24</v>
      </c>
      <c r="B50" s="15"/>
      <c r="C50" s="15"/>
      <c r="D50" s="15"/>
      <c r="E50" s="44">
        <f>SUM(E51:E54)</f>
        <v>200000</v>
      </c>
      <c r="F50" s="15"/>
    </row>
    <row r="51" spans="1:6" ht="90" x14ac:dyDescent="0.25">
      <c r="A51" s="100" t="s">
        <v>25</v>
      </c>
      <c r="B51" s="12" t="s">
        <v>6</v>
      </c>
      <c r="C51" s="92" t="s">
        <v>48</v>
      </c>
      <c r="D51" s="145" t="s">
        <v>65</v>
      </c>
      <c r="E51" s="39">
        <v>200000</v>
      </c>
      <c r="F51" s="100" t="s">
        <v>26</v>
      </c>
    </row>
    <row r="52" spans="1:6" ht="72" x14ac:dyDescent="0.25">
      <c r="A52" s="101"/>
      <c r="B52" s="11"/>
      <c r="C52" s="99" t="s">
        <v>49</v>
      </c>
      <c r="D52" s="141"/>
      <c r="E52" s="107"/>
      <c r="F52" s="99"/>
    </row>
    <row r="53" spans="1:6" ht="36" x14ac:dyDescent="0.25">
      <c r="A53" s="152" t="s">
        <v>84</v>
      </c>
      <c r="B53" s="12" t="s">
        <v>6</v>
      </c>
      <c r="C53" s="149" t="s">
        <v>27</v>
      </c>
      <c r="D53" s="100" t="s">
        <v>85</v>
      </c>
      <c r="E53" s="123">
        <v>0</v>
      </c>
      <c r="F53" s="100" t="s">
        <v>59</v>
      </c>
    </row>
    <row r="54" spans="1:6" s="114" customFormat="1" x14ac:dyDescent="0.25">
      <c r="A54" s="153"/>
      <c r="B54" s="11"/>
      <c r="C54" s="150"/>
      <c r="D54" s="101" t="s">
        <v>86</v>
      </c>
      <c r="E54" s="122">
        <v>0</v>
      </c>
      <c r="F54" s="101"/>
    </row>
    <row r="55" spans="1:6" x14ac:dyDescent="0.25">
      <c r="A55" s="118" t="s">
        <v>36</v>
      </c>
      <c r="B55" s="119"/>
      <c r="C55" s="120"/>
      <c r="D55" s="120"/>
      <c r="E55" s="121">
        <f>+E56+E62</f>
        <v>150000</v>
      </c>
      <c r="F55" s="120"/>
    </row>
    <row r="56" spans="1:6" x14ac:dyDescent="0.25">
      <c r="A56" s="18" t="s">
        <v>31</v>
      </c>
      <c r="B56" s="15"/>
      <c r="C56" s="15"/>
      <c r="D56" s="15"/>
      <c r="E56" s="44">
        <f>SUM(E57:E61)</f>
        <v>0</v>
      </c>
      <c r="F56" s="15"/>
    </row>
    <row r="57" spans="1:6" s="37" customFormat="1" x14ac:dyDescent="0.25">
      <c r="A57" s="146" t="s">
        <v>132</v>
      </c>
      <c r="B57" s="163" t="s">
        <v>116</v>
      </c>
      <c r="C57" s="145" t="s">
        <v>90</v>
      </c>
      <c r="D57" s="168" t="s">
        <v>91</v>
      </c>
      <c r="E57" s="56">
        <v>0</v>
      </c>
      <c r="F57" s="145" t="s">
        <v>138</v>
      </c>
    </row>
    <row r="58" spans="1:6" s="37" customFormat="1" ht="39.6" customHeight="1" x14ac:dyDescent="0.25">
      <c r="A58" s="144"/>
      <c r="B58" s="169"/>
      <c r="C58" s="141"/>
      <c r="D58" s="170" t="s">
        <v>92</v>
      </c>
      <c r="E58" s="53">
        <v>0</v>
      </c>
      <c r="F58" s="140"/>
    </row>
    <row r="59" spans="1:6" x14ac:dyDescent="0.25">
      <c r="A59" s="147" t="s">
        <v>95</v>
      </c>
      <c r="B59" s="155" t="s">
        <v>116</v>
      </c>
      <c r="C59" s="149" t="s">
        <v>94</v>
      </c>
      <c r="D59" s="79" t="s">
        <v>87</v>
      </c>
      <c r="E59" s="74">
        <v>0</v>
      </c>
      <c r="F59" s="145" t="s">
        <v>89</v>
      </c>
    </row>
    <row r="60" spans="1:6" ht="42.6" customHeight="1" x14ac:dyDescent="0.25">
      <c r="A60" s="148"/>
      <c r="B60" s="156"/>
      <c r="C60" s="154"/>
      <c r="D60" s="80" t="s">
        <v>93</v>
      </c>
      <c r="E60" s="74">
        <v>0</v>
      </c>
      <c r="F60" s="141"/>
    </row>
    <row r="61" spans="1:6" ht="72" x14ac:dyDescent="0.25">
      <c r="A61" s="27" t="s">
        <v>54</v>
      </c>
      <c r="B61" s="22" t="s">
        <v>6</v>
      </c>
      <c r="C61" s="42"/>
      <c r="D61" s="43" t="s">
        <v>88</v>
      </c>
      <c r="E61" s="72">
        <v>0</v>
      </c>
      <c r="F61" s="19" t="s">
        <v>32</v>
      </c>
    </row>
    <row r="62" spans="1:6" x14ac:dyDescent="0.25">
      <c r="A62" s="18" t="s">
        <v>33</v>
      </c>
      <c r="B62" s="15"/>
      <c r="C62" s="15"/>
      <c r="D62" s="15"/>
      <c r="E62" s="44">
        <f>SUM(E63:E69)</f>
        <v>150000</v>
      </c>
      <c r="F62" s="15"/>
    </row>
    <row r="63" spans="1:6" ht="18" customHeight="1" x14ac:dyDescent="0.25">
      <c r="A63" s="147" t="s">
        <v>50</v>
      </c>
      <c r="B63" s="105" t="s">
        <v>6</v>
      </c>
      <c r="C63" s="147" t="s">
        <v>51</v>
      </c>
      <c r="D63" s="102" t="s">
        <v>107</v>
      </c>
      <c r="E63" s="10">
        <v>150000</v>
      </c>
      <c r="F63" s="149" t="s">
        <v>89</v>
      </c>
    </row>
    <row r="64" spans="1:6" x14ac:dyDescent="0.25">
      <c r="A64" s="148"/>
      <c r="B64" s="106"/>
      <c r="C64" s="151"/>
      <c r="D64" s="108" t="s">
        <v>108</v>
      </c>
      <c r="E64" s="25">
        <v>0</v>
      </c>
      <c r="F64" s="150"/>
    </row>
    <row r="65" spans="1:6" s="37" customFormat="1" x14ac:dyDescent="0.25">
      <c r="A65" s="140" t="s">
        <v>52</v>
      </c>
      <c r="B65" s="30" t="s">
        <v>6</v>
      </c>
      <c r="C65" s="151"/>
      <c r="D65" s="94" t="s">
        <v>109</v>
      </c>
      <c r="E65" s="25">
        <v>0</v>
      </c>
      <c r="F65" s="140" t="s">
        <v>89</v>
      </c>
    </row>
    <row r="66" spans="1:6" s="37" customFormat="1" ht="36" x14ac:dyDescent="0.25">
      <c r="A66" s="140"/>
      <c r="B66" s="30"/>
      <c r="C66" s="94"/>
      <c r="D66" s="94" t="s">
        <v>110</v>
      </c>
      <c r="E66" s="25">
        <v>0</v>
      </c>
      <c r="F66" s="140"/>
    </row>
    <row r="67" spans="1:6" s="37" customFormat="1" ht="36" x14ac:dyDescent="0.25">
      <c r="A67" s="93"/>
      <c r="B67" s="31"/>
      <c r="C67" s="94"/>
      <c r="D67" s="94" t="s">
        <v>113</v>
      </c>
      <c r="E67" s="28">
        <v>0</v>
      </c>
      <c r="F67" s="41"/>
    </row>
    <row r="68" spans="1:6" s="37" customFormat="1" ht="36" customHeight="1" x14ac:dyDescent="0.25">
      <c r="A68" s="103" t="s">
        <v>53</v>
      </c>
      <c r="B68" s="29" t="s">
        <v>6</v>
      </c>
      <c r="C68" s="140"/>
      <c r="D68" s="55" t="s">
        <v>111</v>
      </c>
      <c r="E68" s="56">
        <v>0</v>
      </c>
      <c r="F68" s="100" t="s">
        <v>89</v>
      </c>
    </row>
    <row r="69" spans="1:6" s="37" customFormat="1" ht="36" x14ac:dyDescent="0.25">
      <c r="A69" s="94" t="s">
        <v>34</v>
      </c>
      <c r="B69" s="30" t="s">
        <v>35</v>
      </c>
      <c r="C69" s="141"/>
      <c r="D69" s="81" t="s">
        <v>112</v>
      </c>
      <c r="E69" s="59">
        <v>0</v>
      </c>
      <c r="F69" s="100" t="s">
        <v>89</v>
      </c>
    </row>
    <row r="70" spans="1:6" x14ac:dyDescent="0.25">
      <c r="A70" s="82" t="s">
        <v>131</v>
      </c>
      <c r="B70" s="83"/>
      <c r="C70" s="82"/>
      <c r="D70" s="82"/>
      <c r="E70" s="84">
        <f>+E55+E5</f>
        <v>150000</v>
      </c>
      <c r="F70" s="85"/>
    </row>
  </sheetData>
  <mergeCells count="41">
    <mergeCell ref="A1:F1"/>
    <mergeCell ref="F22:F23"/>
    <mergeCell ref="F7:F8"/>
    <mergeCell ref="A7:A8"/>
    <mergeCell ref="F10:F11"/>
    <mergeCell ref="C7:C12"/>
    <mergeCell ref="F14:F15"/>
    <mergeCell ref="A14:A15"/>
    <mergeCell ref="A10:A11"/>
    <mergeCell ref="F12:F13"/>
    <mergeCell ref="C19:C20"/>
    <mergeCell ref="A65:A66"/>
    <mergeCell ref="A53:A54"/>
    <mergeCell ref="A42:A43"/>
    <mergeCell ref="F28:F29"/>
    <mergeCell ref="C31:C32"/>
    <mergeCell ref="F59:F60"/>
    <mergeCell ref="C59:C60"/>
    <mergeCell ref="B59:B60"/>
    <mergeCell ref="C42:C44"/>
    <mergeCell ref="A57:A58"/>
    <mergeCell ref="D51:D52"/>
    <mergeCell ref="B57:B58"/>
    <mergeCell ref="A33:A34"/>
    <mergeCell ref="F33:F34"/>
    <mergeCell ref="C68:C69"/>
    <mergeCell ref="A22:A23"/>
    <mergeCell ref="F24:F25"/>
    <mergeCell ref="A24:A25"/>
    <mergeCell ref="F26:F27"/>
    <mergeCell ref="A26:A27"/>
    <mergeCell ref="F57:F58"/>
    <mergeCell ref="C57:C58"/>
    <mergeCell ref="F65:F66"/>
    <mergeCell ref="A63:A64"/>
    <mergeCell ref="F63:F64"/>
    <mergeCell ref="D25:D26"/>
    <mergeCell ref="C53:C54"/>
    <mergeCell ref="A28:A29"/>
    <mergeCell ref="A59:A60"/>
    <mergeCell ref="C63:C65"/>
  </mergeCells>
  <pageMargins left="0.70866141732283472" right="0.70866141732283472" top="0.74803149606299213" bottom="0.74803149606299213" header="0.31496062992125984" footer="0.31496062992125984"/>
  <pageSetup paperSize="9" firstPageNumber="23" orientation="landscape" useFirstPageNumber="1" r:id="rId1"/>
  <headerFooter>
    <oddFooter>&amp;C&amp;"TH SarabunPSK,ธรรมดา"&amp;12แผนปฏิบัติราชการประจำปีงบประมาณ พ.ศ.2563 กองแผนงาน มหาวิทยาลัยมหาสารคาม</oddFooter>
  </headerFooter>
  <rowBreaks count="2" manualBreakCount="2">
    <brk id="21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F12"/>
  <sheetViews>
    <sheetView workbookViewId="0">
      <selection activeCell="G19" sqref="G19"/>
    </sheetView>
  </sheetViews>
  <sheetFormatPr defaultRowHeight="13.2" x14ac:dyDescent="0.25"/>
  <sheetData>
    <row r="5" spans="6:6" x14ac:dyDescent="0.25">
      <c r="F5">
        <v>5</v>
      </c>
    </row>
    <row r="6" spans="6:6" x14ac:dyDescent="0.25">
      <c r="F6">
        <v>13</v>
      </c>
    </row>
    <row r="7" spans="6:6" x14ac:dyDescent="0.25">
      <c r="F7">
        <v>7</v>
      </c>
    </row>
    <row r="8" spans="6:6" x14ac:dyDescent="0.25">
      <c r="F8">
        <v>2</v>
      </c>
    </row>
    <row r="9" spans="6:6" x14ac:dyDescent="0.25">
      <c r="F9">
        <v>3</v>
      </c>
    </row>
    <row r="10" spans="6:6" x14ac:dyDescent="0.25">
      <c r="F10">
        <v>4</v>
      </c>
    </row>
    <row r="12" spans="6:6" x14ac:dyDescent="0.25">
      <c r="F12">
        <f>SUM(F5:F11)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แผน 63</vt:lpstr>
      <vt:lpstr>Sheet1</vt:lpstr>
      <vt:lpstr>'แผน 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PLAN_OFFICE</dc:creator>
  <cp:lastModifiedBy>sirima.s</cp:lastModifiedBy>
  <cp:lastPrinted>2020-01-10T06:49:49Z</cp:lastPrinted>
  <dcterms:created xsi:type="dcterms:W3CDTF">2017-11-09T08:12:03Z</dcterms:created>
  <dcterms:modified xsi:type="dcterms:W3CDTF">2020-01-10T06:53:37Z</dcterms:modified>
</cp:coreProperties>
</file>