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2-65 ประมาณการปี 2565 (ขอกลางปี)-30 มค 65\ข้อมูล บันทึกแจ้งหน่วยงาน\"/>
    </mc:Choice>
  </mc:AlternateContent>
  <bookViews>
    <workbookView xWindow="0" yWindow="0" windowWidth="24000" windowHeight="8430" activeTab="2"/>
  </bookViews>
  <sheets>
    <sheet name="F-ตร1 สรุป " sheetId="1" r:id="rId1"/>
    <sheet name="F-ตร 2 จำแนกงบ " sheetId="2" r:id="rId2"/>
    <sheet name="F-ตร 3 รายการ" sheetId="3" r:id="rId3"/>
  </sheets>
  <definedNames>
    <definedName name="_day1" localSheetId="1">#REF!</definedName>
    <definedName name="_day1" localSheetId="2">#REF!</definedName>
    <definedName name="_day1">#REF!</definedName>
    <definedName name="_day10" localSheetId="1">#REF!</definedName>
    <definedName name="_day10" localSheetId="2">#REF!</definedName>
    <definedName name="_day10">#REF!</definedName>
    <definedName name="_day11" localSheetId="1">#REF!</definedName>
    <definedName name="_day11" localSheetId="2">#REF!</definedName>
    <definedName name="_day11">#REF!</definedName>
    <definedName name="_day12" localSheetId="1">#REF!</definedName>
    <definedName name="_day12" localSheetId="2">#REF!</definedName>
    <definedName name="_day12">#REF!</definedName>
    <definedName name="_day13" localSheetId="1">#REF!</definedName>
    <definedName name="_day13" localSheetId="2">#REF!</definedName>
    <definedName name="_day13">#REF!</definedName>
    <definedName name="_day19" localSheetId="1">#REF!</definedName>
    <definedName name="_day19" localSheetId="2">#REF!</definedName>
    <definedName name="_day19">#REF!</definedName>
    <definedName name="_day2" localSheetId="1">#REF!</definedName>
    <definedName name="_day2" localSheetId="2">#REF!</definedName>
    <definedName name="_day2">#REF!</definedName>
    <definedName name="_day3" localSheetId="1">#REF!</definedName>
    <definedName name="_day3" localSheetId="2">#REF!</definedName>
    <definedName name="_day3">#REF!</definedName>
    <definedName name="_day4" localSheetId="1">#REF!</definedName>
    <definedName name="_day4" localSheetId="2">#REF!</definedName>
    <definedName name="_day4">#REF!</definedName>
    <definedName name="_day5" localSheetId="1">#REF!</definedName>
    <definedName name="_day5" localSheetId="2">#REF!</definedName>
    <definedName name="_day5">#REF!</definedName>
    <definedName name="_day6" localSheetId="1">#REF!</definedName>
    <definedName name="_day6" localSheetId="2">#REF!</definedName>
    <definedName name="_day6">#REF!</definedName>
    <definedName name="_day7" localSheetId="1">#REF!</definedName>
    <definedName name="_day7" localSheetId="2">#REF!</definedName>
    <definedName name="_day7">#REF!</definedName>
    <definedName name="_day8" localSheetId="1">#REF!</definedName>
    <definedName name="_day8" localSheetId="2">#REF!</definedName>
    <definedName name="_day8">#REF!</definedName>
    <definedName name="_day9" localSheetId="1">#REF!</definedName>
    <definedName name="_day9" localSheetId="2">#REF!</definedName>
    <definedName name="_day9">#REF!</definedName>
    <definedName name="a" localSheetId="1">#REF!</definedName>
    <definedName name="a" localSheetId="2">#REF!</definedName>
    <definedName name="a">#REF!</definedName>
    <definedName name="aaa" localSheetId="1">#REF!</definedName>
    <definedName name="aaa" localSheetId="2">#REF!</definedName>
    <definedName name="aaa">#REF!</definedName>
    <definedName name="ad" localSheetId="1">#REF!</definedName>
    <definedName name="ad" localSheetId="2">#REF!</definedName>
    <definedName name="ad">#REF!</definedName>
    <definedName name="b" localSheetId="1">#REF!</definedName>
    <definedName name="b" localSheetId="2">#REF!</definedName>
    <definedName name="b">#REF!</definedName>
    <definedName name="bbb" localSheetId="1">#REF!</definedName>
    <definedName name="bbb" localSheetId="2">#REF!</definedName>
    <definedName name="bbb">#REF!</definedName>
    <definedName name="Bottom_Tank" localSheetId="1">#REF!</definedName>
    <definedName name="Bottom_Tank" localSheetId="2">#REF!</definedName>
    <definedName name="Bottom_Tank">#REF!</definedName>
    <definedName name="cost1" localSheetId="1">#REF!</definedName>
    <definedName name="cost1" localSheetId="2">#REF!</definedName>
    <definedName name="cost1">#REF!</definedName>
    <definedName name="cost10" localSheetId="1">#REF!</definedName>
    <definedName name="cost10" localSheetId="2">#REF!</definedName>
    <definedName name="cost10">#REF!</definedName>
    <definedName name="cost11" localSheetId="1">#REF!</definedName>
    <definedName name="cost11" localSheetId="2">#REF!</definedName>
    <definedName name="cost11">#REF!</definedName>
    <definedName name="cost12" localSheetId="1">#REF!</definedName>
    <definedName name="cost12" localSheetId="2">#REF!</definedName>
    <definedName name="cost12">#REF!</definedName>
    <definedName name="cost13" localSheetId="1">#REF!</definedName>
    <definedName name="cost13" localSheetId="2">#REF!</definedName>
    <definedName name="cost13">#REF!</definedName>
    <definedName name="cost2" localSheetId="1">#REF!</definedName>
    <definedName name="cost2" localSheetId="2">#REF!</definedName>
    <definedName name="cost2">#REF!</definedName>
    <definedName name="cost23" localSheetId="1">#REF!</definedName>
    <definedName name="cost23" localSheetId="2">#REF!</definedName>
    <definedName name="cost23">#REF!</definedName>
    <definedName name="cost3" localSheetId="1">#REF!</definedName>
    <definedName name="cost3" localSheetId="2">#REF!</definedName>
    <definedName name="cost3">#REF!</definedName>
    <definedName name="cost4" localSheetId="1">#REF!</definedName>
    <definedName name="cost4" localSheetId="2">#REF!</definedName>
    <definedName name="cost4">#REF!</definedName>
    <definedName name="cost5" localSheetId="1">#REF!</definedName>
    <definedName name="cost5" localSheetId="2">#REF!</definedName>
    <definedName name="cost5">#REF!</definedName>
    <definedName name="cost6" localSheetId="1">#REF!</definedName>
    <definedName name="cost6" localSheetId="2">#REF!</definedName>
    <definedName name="cost6">#REF!</definedName>
    <definedName name="cost7" localSheetId="1">#REF!</definedName>
    <definedName name="cost7" localSheetId="2">#REF!</definedName>
    <definedName name="cost7">#REF!</definedName>
    <definedName name="cost8" localSheetId="1">#REF!</definedName>
    <definedName name="cost8" localSheetId="2">#REF!</definedName>
    <definedName name="cost8">#REF!</definedName>
    <definedName name="cost9" localSheetId="1">#REF!</definedName>
    <definedName name="cost9" localSheetId="2">#REF!</definedName>
    <definedName name="cost9">#REF!</definedName>
    <definedName name="e" localSheetId="1">#REF!</definedName>
    <definedName name="e" localSheetId="2">#REF!</definedName>
    <definedName name="e">#REF!</definedName>
    <definedName name="kk" localSheetId="1">#REF!</definedName>
    <definedName name="kk" localSheetId="2">#REF!</definedName>
    <definedName name="kk">#REF!</definedName>
    <definedName name="L" localSheetId="1">#REF!</definedName>
    <definedName name="L" localSheetId="2">#REF!</definedName>
    <definedName name="L">#REF!</definedName>
    <definedName name="lflllldldl" localSheetId="1">#REF!</definedName>
    <definedName name="lflllldldl" localSheetId="2">#REF!</definedName>
    <definedName name="lflllldldl">#REF!</definedName>
    <definedName name="LLOOO" localSheetId="1">#REF!</definedName>
    <definedName name="LLOOO" localSheetId="2">#REF!</definedName>
    <definedName name="LLOOO">#REF!</definedName>
    <definedName name="MMM" localSheetId="1">#REF!</definedName>
    <definedName name="MMM" localSheetId="2">#REF!</definedName>
    <definedName name="MMM">#REF!</definedName>
    <definedName name="MMMMM" localSheetId="1">#REF!</definedName>
    <definedName name="MMMMM" localSheetId="2">#REF!</definedName>
    <definedName name="MMMMM">#REF!</definedName>
    <definedName name="n" localSheetId="1">#REF!</definedName>
    <definedName name="n" localSheetId="2">#REF!</definedName>
    <definedName name="n">#REF!</definedName>
    <definedName name="nnn" localSheetId="1">#REF!</definedName>
    <definedName name="nnn" localSheetId="2">#REF!</definedName>
    <definedName name="nnn">#REF!</definedName>
    <definedName name="p" localSheetId="1">#REF!</definedName>
    <definedName name="p" localSheetId="2">#REF!</definedName>
    <definedName name="p">#REF!</definedName>
    <definedName name="_xlnm.Print_Area" localSheetId="2">'F-ตร 3 รายการ'!$A$1:$J$53</definedName>
    <definedName name="_xlnm.Print_Area" localSheetId="0">'F-ตร1 สรุป '!$A$1:$I$20</definedName>
    <definedName name="PRINT_AREA_MI" localSheetId="1">#REF!</definedName>
    <definedName name="PRINT_AREA_MI" localSheetId="2">#REF!</definedName>
    <definedName name="PRINT_AREA_MI">#REF!</definedName>
    <definedName name="_xlnm.Print_Titles" localSheetId="2">'F-ตร 3 รายการ'!$4:$6</definedName>
    <definedName name="Roof_Tank" localSheetId="1">#REF!</definedName>
    <definedName name="Roof_Tank" localSheetId="2">#REF!</definedName>
    <definedName name="Roof_Tank">#REF!</definedName>
    <definedName name="RP_tblFormat3_2" localSheetId="1">#REF!</definedName>
    <definedName name="RP_tblFormat3_2" localSheetId="2">#REF!</definedName>
    <definedName name="RP_tblFormat3_2">#REF!</definedName>
    <definedName name="RP_tblRptHeading" localSheetId="1">#REF!</definedName>
    <definedName name="RP_tblRptHeading" localSheetId="2">#REF!</definedName>
    <definedName name="RP_tblRptHeading">#REF!</definedName>
    <definedName name="ttt" localSheetId="1">#REF!</definedName>
    <definedName name="ttt" localSheetId="2">#REF!</definedName>
    <definedName name="ttt">#REF!</definedName>
    <definedName name="W" localSheetId="1">#REF!</definedName>
    <definedName name="W" localSheetId="2">#REF!</definedName>
    <definedName name="W">#REF!</definedName>
    <definedName name="wall_Tank" localSheetId="1">#REF!</definedName>
    <definedName name="wall_Tank" localSheetId="2">#REF!</definedName>
    <definedName name="wall_Tank">#REF!</definedName>
    <definedName name="x" localSheetId="1">#REF!</definedName>
    <definedName name="x" localSheetId="2">#REF!</definedName>
    <definedName name="x">#REF!</definedName>
    <definedName name="กกกกก" localSheetId="1">#REF!</definedName>
    <definedName name="กกกกก" localSheetId="2">#REF!</definedName>
    <definedName name="กกกกก">#REF!</definedName>
    <definedName name="กราร" localSheetId="1">#REF!</definedName>
    <definedName name="กราร" localSheetId="2">#REF!</definedName>
    <definedName name="กราร">#REF!</definedName>
    <definedName name="กสกสนก" localSheetId="1">#REF!</definedName>
    <definedName name="กสกสนก" localSheetId="2">#REF!</definedName>
    <definedName name="กสกสนก">#REF!</definedName>
    <definedName name="กากรกากรกากร" localSheetId="1">#REF!</definedName>
    <definedName name="กากรกากรกากร" localSheetId="2">#REF!</definedName>
    <definedName name="กากรกากรกากร">#REF!</definedName>
    <definedName name="ด" localSheetId="1">#REF!</definedName>
    <definedName name="ด" localSheetId="2">#REF!</definedName>
    <definedName name="ด">#REF!</definedName>
    <definedName name="ดด" localSheetId="1">#REF!</definedName>
    <definedName name="ดด" localSheetId="2">#REF!</definedName>
    <definedName name="ดด">#REF!</definedName>
    <definedName name="ป" localSheetId="1">#REF!</definedName>
    <definedName name="ป" localSheetId="2">#REF!</definedName>
    <definedName name="ป">#REF!</definedName>
    <definedName name="ภายใน" localSheetId="1">#REF!</definedName>
    <definedName name="ภายใน" localSheetId="2">#REF!</definedName>
    <definedName name="ภายใน">#REF!</definedName>
    <definedName name="ยำยำ" localSheetId="1">#REF!</definedName>
    <definedName name="ยำยำ" localSheetId="2">#REF!</definedName>
    <definedName name="ยำยำ">#REF!</definedName>
    <definedName name="วววววววว" localSheetId="1">#REF!</definedName>
    <definedName name="วววววววว" localSheetId="2">#REF!</definedName>
    <definedName name="วววววววว">#REF!</definedName>
    <definedName name="ววววววววว" localSheetId="1">#REF!</definedName>
    <definedName name="ววววววววว" localSheetId="2">#REF!</definedName>
    <definedName name="ววววววววว">#REF!</definedName>
    <definedName name="ศาลปกครอง" localSheetId="1">#REF!</definedName>
    <definedName name="ศาลปกครอง" localSheetId="2">#REF!</definedName>
    <definedName name="ศาลปกครอง">#REF!</definedName>
    <definedName name="อ" localSheetId="1">#REF!</definedName>
    <definedName name="อ" localSheetId="2">#REF!</definedName>
    <definedName name="อ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C10" i="1"/>
  <c r="G10" i="1"/>
  <c r="H10" i="1"/>
  <c r="F10" i="1"/>
  <c r="D10" i="1"/>
  <c r="E10" i="1"/>
  <c r="I10" i="1" s="1"/>
  <c r="H53" i="3" l="1"/>
  <c r="E53" i="3"/>
  <c r="I53" i="3" s="1"/>
  <c r="I52" i="3"/>
  <c r="H52" i="3"/>
  <c r="E52" i="3"/>
  <c r="H51" i="3"/>
  <c r="I51" i="3" s="1"/>
  <c r="G51" i="3"/>
  <c r="F51" i="3"/>
  <c r="E51" i="3"/>
  <c r="I50" i="3"/>
  <c r="H50" i="3"/>
  <c r="E50" i="3"/>
  <c r="H49" i="3"/>
  <c r="I49" i="3" s="1"/>
  <c r="E49" i="3"/>
  <c r="G48" i="3"/>
  <c r="G47" i="3" s="1"/>
  <c r="G46" i="3" s="1"/>
  <c r="F48" i="3"/>
  <c r="F47" i="3" s="1"/>
  <c r="F46" i="3" s="1"/>
  <c r="E48" i="3"/>
  <c r="E47" i="3"/>
  <c r="E46" i="3" s="1"/>
  <c r="D47" i="3"/>
  <c r="D46" i="3" s="1"/>
  <c r="C47" i="3"/>
  <c r="C46" i="3"/>
  <c r="H45" i="3"/>
  <c r="E45" i="3"/>
  <c r="I45" i="3" s="1"/>
  <c r="I44" i="3"/>
  <c r="H44" i="3"/>
  <c r="E44" i="3"/>
  <c r="H43" i="3"/>
  <c r="G43" i="3"/>
  <c r="F43" i="3"/>
  <c r="E43" i="3"/>
  <c r="I43" i="3" s="1"/>
  <c r="I42" i="3"/>
  <c r="H42" i="3"/>
  <c r="E42" i="3"/>
  <c r="H41" i="3"/>
  <c r="I41" i="3" s="1"/>
  <c r="E41" i="3"/>
  <c r="G40" i="3"/>
  <c r="H40" i="3" s="1"/>
  <c r="F40" i="3"/>
  <c r="E40" i="3"/>
  <c r="H39" i="3"/>
  <c r="I39" i="3" s="1"/>
  <c r="E39" i="3"/>
  <c r="H38" i="3"/>
  <c r="E38" i="3"/>
  <c r="I38" i="3" s="1"/>
  <c r="G37" i="3"/>
  <c r="F37" i="3"/>
  <c r="H37" i="3" s="1"/>
  <c r="E37" i="3"/>
  <c r="H36" i="3"/>
  <c r="E36" i="3"/>
  <c r="I36" i="3" s="1"/>
  <c r="H35" i="3"/>
  <c r="E35" i="3"/>
  <c r="I35" i="3" s="1"/>
  <c r="G34" i="3"/>
  <c r="F34" i="3"/>
  <c r="H34" i="3" s="1"/>
  <c r="E34" i="3"/>
  <c r="I34" i="3" s="1"/>
  <c r="G33" i="3"/>
  <c r="F33" i="3"/>
  <c r="D33" i="3"/>
  <c r="C33" i="3"/>
  <c r="E33" i="3" s="1"/>
  <c r="I32" i="3"/>
  <c r="H32" i="3"/>
  <c r="E32" i="3"/>
  <c r="H31" i="3"/>
  <c r="I31" i="3" s="1"/>
  <c r="E31" i="3"/>
  <c r="G30" i="3"/>
  <c r="H30" i="3" s="1"/>
  <c r="F30" i="3"/>
  <c r="E30" i="3"/>
  <c r="I30" i="3" s="1"/>
  <c r="H29" i="3"/>
  <c r="I29" i="3" s="1"/>
  <c r="E29" i="3"/>
  <c r="H28" i="3"/>
  <c r="E28" i="3"/>
  <c r="I28" i="3" s="1"/>
  <c r="T27" i="3"/>
  <c r="G27" i="3"/>
  <c r="G20" i="3" s="1"/>
  <c r="G19" i="3" s="1"/>
  <c r="G18" i="3" s="1"/>
  <c r="F27" i="3"/>
  <c r="E27" i="3"/>
  <c r="H26" i="3"/>
  <c r="I26" i="3" s="1"/>
  <c r="E26" i="3"/>
  <c r="H25" i="3"/>
  <c r="E25" i="3"/>
  <c r="I25" i="3" s="1"/>
  <c r="G24" i="3"/>
  <c r="F24" i="3"/>
  <c r="H24" i="3" s="1"/>
  <c r="E24" i="3"/>
  <c r="I24" i="3" s="1"/>
  <c r="H23" i="3"/>
  <c r="E23" i="3"/>
  <c r="I23" i="3" s="1"/>
  <c r="H22" i="3"/>
  <c r="E22" i="3"/>
  <c r="I22" i="3" s="1"/>
  <c r="G21" i="3"/>
  <c r="F21" i="3"/>
  <c r="H21" i="3" s="1"/>
  <c r="E21" i="3"/>
  <c r="I21" i="3" s="1"/>
  <c r="F20" i="3"/>
  <c r="H20" i="3" s="1"/>
  <c r="E20" i="3"/>
  <c r="I20" i="3" s="1"/>
  <c r="C20" i="3"/>
  <c r="D19" i="3"/>
  <c r="D18" i="3" s="1"/>
  <c r="H17" i="3"/>
  <c r="E17" i="3"/>
  <c r="I17" i="3" s="1"/>
  <c r="I16" i="3"/>
  <c r="H16" i="3"/>
  <c r="E16" i="3"/>
  <c r="H15" i="3"/>
  <c r="G15" i="3"/>
  <c r="F15" i="3"/>
  <c r="C15" i="3"/>
  <c r="C9" i="3" s="1"/>
  <c r="C8" i="3" s="1"/>
  <c r="H14" i="3"/>
  <c r="E14" i="3"/>
  <c r="I14" i="3" s="1"/>
  <c r="I13" i="3"/>
  <c r="I12" i="3" s="1"/>
  <c r="H13" i="3"/>
  <c r="E13" i="3"/>
  <c r="H12" i="3"/>
  <c r="G12" i="3"/>
  <c r="F12" i="3"/>
  <c r="E12" i="3"/>
  <c r="D12" i="3"/>
  <c r="C12" i="3"/>
  <c r="H11" i="3"/>
  <c r="E11" i="3"/>
  <c r="I11" i="3" s="1"/>
  <c r="G10" i="3"/>
  <c r="G9" i="3" s="1"/>
  <c r="G8" i="3" s="1"/>
  <c r="F10" i="3"/>
  <c r="H10" i="3" s="1"/>
  <c r="H9" i="3" s="1"/>
  <c r="H8" i="3" s="1"/>
  <c r="C10" i="3"/>
  <c r="E10" i="3" s="1"/>
  <c r="D9" i="3"/>
  <c r="D8" i="3" s="1"/>
  <c r="D7" i="3" s="1"/>
  <c r="R4" i="3"/>
  <c r="M9" i="2"/>
  <c r="L9" i="2"/>
  <c r="J9" i="2"/>
  <c r="I9" i="2"/>
  <c r="G9" i="2"/>
  <c r="F9" i="2"/>
  <c r="E9" i="2"/>
  <c r="D9" i="2"/>
  <c r="C9" i="2"/>
  <c r="K7" i="2"/>
  <c r="H7" i="2"/>
  <c r="B7" i="2"/>
  <c r="K6" i="2"/>
  <c r="B6" i="2" s="1"/>
  <c r="H6" i="2"/>
  <c r="K5" i="2"/>
  <c r="K9" i="2" s="1"/>
  <c r="H5" i="2"/>
  <c r="B5" i="2" s="1"/>
  <c r="H9" i="1"/>
  <c r="G9" i="1"/>
  <c r="D18" i="1" s="1"/>
  <c r="H18" i="1" s="1"/>
  <c r="F9" i="1"/>
  <c r="C18" i="1" s="1"/>
  <c r="D9" i="1"/>
  <c r="C9" i="1"/>
  <c r="B9" i="1"/>
  <c r="A9" i="1"/>
  <c r="E18" i="1" l="1"/>
  <c r="F18" i="1"/>
  <c r="D20" i="1"/>
  <c r="C20" i="1"/>
  <c r="E20" i="1"/>
  <c r="I9" i="1"/>
  <c r="E9" i="1"/>
  <c r="H33" i="3"/>
  <c r="I33" i="3" s="1"/>
  <c r="I19" i="3" s="1"/>
  <c r="I18" i="3" s="1"/>
  <c r="I40" i="3"/>
  <c r="I27" i="3"/>
  <c r="E19" i="3"/>
  <c r="E18" i="3" s="1"/>
  <c r="I10" i="3"/>
  <c r="B9" i="2"/>
  <c r="G7" i="3"/>
  <c r="I37" i="3"/>
  <c r="I48" i="3"/>
  <c r="I47" i="3" s="1"/>
  <c r="I46" i="3" s="1"/>
  <c r="E15" i="3"/>
  <c r="I15" i="3" s="1"/>
  <c r="H27" i="3"/>
  <c r="H9" i="2"/>
  <c r="F9" i="3"/>
  <c r="F8" i="3" s="1"/>
  <c r="F19" i="3"/>
  <c r="F18" i="3" s="1"/>
  <c r="H48" i="3"/>
  <c r="H47" i="3" s="1"/>
  <c r="H46" i="3" s="1"/>
  <c r="C19" i="3"/>
  <c r="C18" i="3" s="1"/>
  <c r="C7" i="3" s="1"/>
  <c r="F7" i="3" l="1"/>
  <c r="E9" i="3"/>
  <c r="E8" i="3" s="1"/>
  <c r="E7" i="3" s="1"/>
  <c r="H19" i="3"/>
  <c r="H18" i="3" s="1"/>
  <c r="H7" i="3" s="1"/>
  <c r="I9" i="3"/>
  <c r="I8" i="3" s="1"/>
  <c r="I7" i="3" s="1"/>
</calcChain>
</file>

<file path=xl/sharedStrings.xml><?xml version="1.0" encoding="utf-8"?>
<sst xmlns="http://schemas.openxmlformats.org/spreadsheetml/2006/main" count="123" uniqueCount="76">
  <si>
    <t>หน่วย : บาท</t>
  </si>
  <si>
    <t>กรอบเงินเหลือจ่ายสะสม</t>
  </si>
  <si>
    <t>ต้นปี หลังโอนเปลี่ยนแปลง (1)</t>
  </si>
  <si>
    <t>เพิ่มเติมระหว่างปี (2)</t>
  </si>
  <si>
    <t>รวม
(1)+(2)</t>
  </si>
  <si>
    <t>เงินรายได้</t>
  </si>
  <si>
    <t>เงินสะสม</t>
  </si>
  <si>
    <t>รวม</t>
  </si>
  <si>
    <t xml:space="preserve"> </t>
  </si>
  <si>
    <t>ภาพรวมงบประมาณ</t>
  </si>
  <si>
    <t>กรอบวงเงินเพิ่มเติมระหว่างปี
คงเหลือ</t>
  </si>
  <si>
    <t>กรอบเงินเหลือจ่ายสะสม
คงเหลือ</t>
  </si>
  <si>
    <t>รวม 1+2</t>
  </si>
  <si>
    <t>หลักสูตร / สาขา</t>
  </si>
  <si>
    <t>รวมทั้งสิ้น</t>
  </si>
  <si>
    <t>งบบุคลากร</t>
  </si>
  <si>
    <t>งบดำเนินงาน</t>
  </si>
  <si>
    <t>งบลงทุน</t>
  </si>
  <si>
    <t>งบ
เงินอุดหนุน</t>
  </si>
  <si>
    <t>งบ
รายจ่ายอื่น</t>
  </si>
  <si>
    <t>ชั่วคราว</t>
  </si>
  <si>
    <t>ค่าตอบแทน</t>
  </si>
  <si>
    <t>ค่าใช้สอย</t>
  </si>
  <si>
    <t>ค่าวัสดุ</t>
  </si>
  <si>
    <t>สาธารณูปโภค</t>
  </si>
  <si>
    <t xml:space="preserve">ค่าครุภัณฑ์ </t>
  </si>
  <si>
    <t>สิ่งก่อสร้างฯ</t>
  </si>
  <si>
    <t>1. แผนงานบุคลากรภาครัฐ</t>
  </si>
  <si>
    <t>2. แผนงานพื้นฐาน</t>
  </si>
  <si>
    <t>3. แผนงานยุทธศาสตร์</t>
  </si>
  <si>
    <t>หน่วยงาน : .........................................</t>
  </si>
  <si>
    <t>คำขอตั้งงบประมาณปี ..............</t>
  </si>
  <si>
    <t>เหตุผล</t>
  </si>
  <si>
    <t>แผนงานบุคลากรภาครัฐ</t>
  </si>
  <si>
    <t>ผลผลิต : รายการค่าใช้จ่ายบุคลากรภาครัฐ</t>
  </si>
  <si>
    <t>ค่าจ้างชั่วคราว</t>
  </si>
  <si>
    <t>1. ค่าตอบแทนตำแหน่ง / กรรมการ / อื่นๆ</t>
  </si>
  <si>
    <t>งบเงินอุดหนุน</t>
  </si>
  <si>
    <t xml:space="preserve">    1.พนักงานมหาวิทยาลัย</t>
  </si>
  <si>
    <t xml:space="preserve">    2.พนักงานที่จ้างตามภารกิจ</t>
  </si>
  <si>
    <t>แผนงานพื้นฐาน</t>
  </si>
  <si>
    <t>ผลผลิต : …………………………………………</t>
  </si>
  <si>
    <t>1. ........................</t>
  </si>
  <si>
    <t>2. ........................</t>
  </si>
  <si>
    <t>ค่าสาธารณูปโภค</t>
  </si>
  <si>
    <t>ค่าครุภัณฑ์</t>
  </si>
  <si>
    <t>ที่ดินและสิ่งก่อสร้าง</t>
  </si>
  <si>
    <t>งบรายจ่ายอื่น</t>
  </si>
  <si>
    <t>แผนงานยุทธศาสตร์</t>
  </si>
  <si>
    <t xml:space="preserve"> ตาราง 1 สรุปคำขอตั้งงบประมาณรายจ่ายเงินรายได้ ประจำปีงบประมาณ พ.ศ.2565 เพิ่มเติมระหว่างปี</t>
  </si>
  <si>
    <t>คำขอตั้งงบประมาณปี 2565</t>
  </si>
  <si>
    <t>1. สภามหาวิทยาลัย อนุมัติ 27 สิงหาคม 2564</t>
  </si>
  <si>
    <t>ตาราง 2 สรุปคำขอตั้งงบประมาณรายจ่ายเงินรายได้ ประจำปีงบประมาณ พ.ศ. 2565 (เพิ่มเติมระหว่างปี) ตามงบรายจ่าย</t>
  </si>
  <si>
    <t xml:space="preserve"> แบบแสดงรายละเอียดประกอบคำขอตั้งงบประมาณรายจ่ายเงินรายได้ ประจำปีงบประมาณ พ.ศ. 2565 (เพิ่มเติมระหว่างปี)</t>
  </si>
  <si>
    <t>กรอบวงเงินงบเพิ่มเติมระหว่างปี</t>
  </si>
  <si>
    <t>[1]</t>
  </si>
  <si>
    <t>[2]</t>
  </si>
  <si>
    <t>[3]</t>
  </si>
  <si>
    <t>[4]</t>
  </si>
  <si>
    <t>[5]</t>
  </si>
  <si>
    <t>[6]</t>
  </si>
  <si>
    <t>[7]</t>
  </si>
  <si>
    <t>[8]</t>
  </si>
  <si>
    <t>[10]</t>
  </si>
  <si>
    <t>[11]</t>
  </si>
  <si>
    <t>[12]</t>
  </si>
  <si>
    <t>[13]=[1]-[10]</t>
  </si>
  <si>
    <t>[14]=[2]-[11]</t>
  </si>
  <si>
    <t xml:space="preserve">ต้นปี หลังโอนเปลี่ยนแปลง </t>
  </si>
  <si>
    <t xml:space="preserve">เพิ่มเติมระหว่างปี </t>
  </si>
  <si>
    <t xml:space="preserve">รวม
</t>
  </si>
  <si>
    <t>[9]=[5]+[8]</t>
  </si>
  <si>
    <t>2. บวก ขอเพิ่มเติมระหว่างปี</t>
  </si>
  <si>
    <t>คณะ .............................................................................</t>
  </si>
  <si>
    <t xml:space="preserve">   2. เงินประกันสังคมในฐานะนายจ้าง</t>
  </si>
  <si>
    <t>หมายเหตุ สรุปภาพรวมเฉพาะวงเงินที่ขอเพิ่มเติมระหว่างปี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</si>
</sst>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-* #,##0_-;\-* #,##0_-;_-* &quot;-&quot;_-;_-@"/>
    <numFmt numFmtId="165" formatCode="#,##0_ ;\-#,##0\ "/>
    <numFmt numFmtId="166" formatCode="_-* #,##0_-;\-* #,##0_-;_-* &quot;-&quot;??_-;_-@"/>
    <numFmt numFmtId="167" formatCode="#,##0.00_ ;\-#,##0.00\ "/>
    <numFmt numFmtId="168" formatCode="_-* #,##0.00_-;\-* #,##0.00_-;_-* &quot;-&quot;_-;_-@"/>
    <numFmt numFmtId="169" formatCode="_-* #,##0_-;\-* #,##0_-;_-* &quot;-&quot;??_-;_-@_-"/>
  </numFmts>
  <fonts count="18" x14ac:knownFonts="1">
    <font>
      <sz val="11"/>
      <color theme="1"/>
      <name val="Arial"/>
    </font>
    <font>
      <b/>
      <sz val="24"/>
      <color theme="1"/>
      <name val="TH SarabunPSK"/>
      <family val="2"/>
    </font>
    <font>
      <sz val="11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b/>
      <sz val="20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3"/>
      <color theme="1"/>
      <name val="TH SarabunPSK"/>
      <family val="2"/>
    </font>
    <font>
      <b/>
      <sz val="13"/>
      <color theme="1"/>
      <name val="TH SarabunPSK"/>
      <family val="2"/>
    </font>
    <font>
      <sz val="13"/>
      <color rgb="FFFF0000"/>
      <name val="TH SarabunPSK"/>
      <family val="2"/>
    </font>
    <font>
      <sz val="11"/>
      <color theme="1"/>
      <name val="Arial"/>
    </font>
    <font>
      <sz val="18"/>
      <name val="TH SarabunPSK"/>
      <family val="2"/>
    </font>
    <font>
      <sz val="14"/>
      <name val="TH SarabunPSK"/>
      <family val="2"/>
    </font>
    <font>
      <b/>
      <sz val="14"/>
      <color rgb="FFFF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7F7F7F"/>
      </top>
      <bottom style="thin">
        <color rgb="FFA5A5A5"/>
      </bottom>
      <diagonal/>
    </border>
    <border>
      <left style="thin">
        <color rgb="FF000000"/>
      </left>
      <right style="thin">
        <color rgb="FF000000"/>
      </right>
      <top style="thin">
        <color rgb="FFA5A5A5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000000"/>
      </right>
      <top style="thin">
        <color rgb="FF7F7F7F"/>
      </top>
      <bottom/>
      <diagonal/>
    </border>
    <border>
      <left style="thin">
        <color rgb="FF000000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000000"/>
      </right>
      <top/>
      <bottom style="thin">
        <color rgb="FF7F7F7F"/>
      </bottom>
      <diagonal/>
    </border>
    <border>
      <left style="thin">
        <color rgb="FF000000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000000"/>
      </right>
      <top style="thin">
        <color rgb="FF7F7F7F"/>
      </top>
      <bottom style="thin">
        <color rgb="FF7F7F7F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7F7F7F"/>
      </bottom>
      <diagonal/>
    </border>
    <border>
      <left style="thin">
        <color rgb="FF000000"/>
      </left>
      <right/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7F7F7F"/>
      </top>
      <bottom style="thin">
        <color rgb="FF000000"/>
      </bottom>
      <diagonal/>
    </border>
    <border>
      <left style="thin">
        <color rgb="FF000000"/>
      </left>
      <right/>
      <top style="thin">
        <color rgb="FF7F7F7F"/>
      </top>
      <bottom style="thin">
        <color rgb="FFBFBFBF"/>
      </bottom>
      <diagonal/>
    </border>
    <border>
      <left style="thin">
        <color rgb="FF000000"/>
      </left>
      <right style="thin">
        <color rgb="FF000000"/>
      </right>
      <top style="thin">
        <color rgb="FF7F7F7F"/>
      </top>
      <bottom style="thin">
        <color rgb="FFBFBFBF"/>
      </bottom>
      <diagonal/>
    </border>
    <border>
      <left style="thin">
        <color rgb="FF000000"/>
      </left>
      <right/>
      <top style="thin">
        <color rgb="FF7F7F7F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7F7F7F"/>
      </bottom>
      <diagonal/>
    </border>
    <border>
      <left style="thin">
        <color rgb="FF000000"/>
      </left>
      <right style="thin">
        <color rgb="FF000000"/>
      </right>
      <top/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165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/>
    <xf numFmtId="0" fontId="5" fillId="0" borderId="0" xfId="0" applyFont="1" applyAlignment="1">
      <alignment vertical="center"/>
    </xf>
    <xf numFmtId="164" fontId="5" fillId="0" borderId="3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left" vertical="center"/>
    </xf>
    <xf numFmtId="164" fontId="7" fillId="0" borderId="11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Alignment="1">
      <alignment vertical="center"/>
    </xf>
    <xf numFmtId="165" fontId="7" fillId="0" borderId="11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left" vertical="center"/>
    </xf>
    <xf numFmtId="165" fontId="7" fillId="0" borderId="12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right" vertical="center"/>
    </xf>
    <xf numFmtId="164" fontId="7" fillId="0" borderId="13" xfId="0" applyNumberFormat="1" applyFont="1" applyBorder="1" applyAlignment="1">
      <alignment horizontal="left" vertical="center"/>
    </xf>
    <xf numFmtId="165" fontId="7" fillId="0" borderId="13" xfId="0" applyNumberFormat="1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right" vertical="center"/>
    </xf>
    <xf numFmtId="164" fontId="7" fillId="0" borderId="0" xfId="0" applyNumberFormat="1" applyFont="1" applyAlignment="1">
      <alignment horizontal="left" vertical="center"/>
    </xf>
    <xf numFmtId="164" fontId="5" fillId="0" borderId="0" xfId="0" applyNumberFormat="1" applyFont="1" applyAlignment="1">
      <alignment horizontal="righ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/>
    </xf>
    <xf numFmtId="164" fontId="5" fillId="2" borderId="9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164" fontId="5" fillId="0" borderId="4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164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9" fillId="0" borderId="0" xfId="0" applyFont="1"/>
    <xf numFmtId="167" fontId="9" fillId="0" borderId="0" xfId="0" applyNumberFormat="1" applyFont="1"/>
    <xf numFmtId="166" fontId="9" fillId="0" borderId="0" xfId="0" applyNumberFormat="1" applyFont="1"/>
    <xf numFmtId="164" fontId="11" fillId="0" borderId="0" xfId="0" applyNumberFormat="1" applyFont="1"/>
    <xf numFmtId="164" fontId="10" fillId="0" borderId="17" xfId="0" applyNumberFormat="1" applyFont="1" applyBorder="1" applyAlignment="1">
      <alignment horizontal="left" vertical="center"/>
    </xf>
    <xf numFmtId="164" fontId="12" fillId="0" borderId="0" xfId="0" applyNumberFormat="1" applyFont="1" applyAlignment="1">
      <alignment horizontal="center"/>
    </xf>
    <xf numFmtId="164" fontId="10" fillId="0" borderId="18" xfId="0" applyNumberFormat="1" applyFont="1" applyBorder="1" applyAlignment="1">
      <alignment horizontal="right" vertical="center"/>
    </xf>
    <xf numFmtId="164" fontId="7" fillId="0" borderId="0" xfId="0" applyNumberFormat="1" applyFont="1"/>
    <xf numFmtId="164" fontId="13" fillId="0" borderId="0" xfId="0" applyNumberFormat="1" applyFont="1"/>
    <xf numFmtId="0" fontId="7" fillId="0" borderId="0" xfId="0" applyFont="1"/>
    <xf numFmtId="0" fontId="4" fillId="0" borderId="17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7" fillId="0" borderId="18" xfId="0" applyFont="1" applyBorder="1"/>
    <xf numFmtId="0" fontId="9" fillId="0" borderId="2" xfId="0" applyFont="1" applyBorder="1"/>
    <xf numFmtId="0" fontId="9" fillId="0" borderId="16" xfId="0" applyFont="1" applyBorder="1"/>
    <xf numFmtId="164" fontId="10" fillId="0" borderId="9" xfId="0" applyNumberFormat="1" applyFont="1" applyBorder="1" applyAlignment="1">
      <alignment horizontal="center" vertical="center"/>
    </xf>
    <xf numFmtId="164" fontId="10" fillId="0" borderId="3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164" fontId="5" fillId="0" borderId="31" xfId="0" applyNumberFormat="1" applyFont="1" applyBorder="1" applyAlignment="1">
      <alignment horizontal="right" vertical="center"/>
    </xf>
    <xf numFmtId="164" fontId="5" fillId="0" borderId="32" xfId="0" applyNumberFormat="1" applyFont="1" applyBorder="1" applyAlignment="1">
      <alignment horizontal="right" vertical="center"/>
    </xf>
    <xf numFmtId="164" fontId="5" fillId="0" borderId="33" xfId="0" applyNumberFormat="1" applyFont="1" applyBorder="1" applyAlignment="1">
      <alignment horizontal="right" vertical="center"/>
    </xf>
    <xf numFmtId="164" fontId="5" fillId="0" borderId="14" xfId="0" applyNumberFormat="1" applyFont="1" applyBorder="1" applyAlignment="1">
      <alignment horizontal="right" vertical="center"/>
    </xf>
    <xf numFmtId="168" fontId="5" fillId="0" borderId="3" xfId="0" applyNumberFormat="1" applyFont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164" fontId="5" fillId="4" borderId="3" xfId="0" applyNumberFormat="1" applyFont="1" applyFill="1" applyBorder="1" applyAlignment="1">
      <alignment horizontal="right" vertical="center"/>
    </xf>
    <xf numFmtId="164" fontId="5" fillId="4" borderId="7" xfId="0" applyNumberFormat="1" applyFont="1" applyFill="1" applyBorder="1" applyAlignment="1">
      <alignment horizontal="right" vertical="center"/>
    </xf>
    <xf numFmtId="168" fontId="5" fillId="4" borderId="3" xfId="0" applyNumberFormat="1" applyFont="1" applyFill="1" applyBorder="1" applyAlignment="1">
      <alignment vertical="center"/>
    </xf>
    <xf numFmtId="0" fontId="10" fillId="0" borderId="34" xfId="0" applyFont="1" applyBorder="1" applyAlignment="1">
      <alignment vertical="center"/>
    </xf>
    <xf numFmtId="164" fontId="10" fillId="0" borderId="35" xfId="0" applyNumberFormat="1" applyFont="1" applyBorder="1" applyAlignment="1">
      <alignment horizontal="right" vertical="center"/>
    </xf>
    <xf numFmtId="168" fontId="10" fillId="0" borderId="35" xfId="0" applyNumberFormat="1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164" fontId="10" fillId="0" borderId="11" xfId="0" applyNumberFormat="1" applyFont="1" applyBorder="1" applyAlignment="1">
      <alignment horizontal="right" vertical="center"/>
    </xf>
    <xf numFmtId="168" fontId="10" fillId="0" borderId="11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36" xfId="0" applyFont="1" applyBorder="1" applyAlignment="1">
      <alignment horizontal="left" vertical="center"/>
    </xf>
    <xf numFmtId="164" fontId="9" fillId="0" borderId="11" xfId="0" applyNumberFormat="1" applyFont="1" applyBorder="1" applyAlignment="1">
      <alignment horizontal="right" vertical="center"/>
    </xf>
    <xf numFmtId="168" fontId="9" fillId="0" borderId="11" xfId="0" applyNumberFormat="1" applyFont="1" applyBorder="1" applyAlignment="1">
      <alignment vertical="center"/>
    </xf>
    <xf numFmtId="0" fontId="10" fillId="0" borderId="0" xfId="0" applyFont="1"/>
    <xf numFmtId="164" fontId="9" fillId="0" borderId="11" xfId="0" applyNumberFormat="1" applyFont="1" applyBorder="1" applyAlignment="1">
      <alignment horizontal="right" vertical="top"/>
    </xf>
    <xf numFmtId="168" fontId="9" fillId="0" borderId="11" xfId="0" applyNumberFormat="1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11" xfId="0" applyFont="1" applyBorder="1" applyAlignment="1">
      <alignment vertical="top" shrinkToFit="1"/>
    </xf>
    <xf numFmtId="49" fontId="9" fillId="0" borderId="11" xfId="0" applyNumberFormat="1" applyFont="1" applyBorder="1" applyAlignment="1">
      <alignment vertical="top" wrapText="1"/>
    </xf>
    <xf numFmtId="0" fontId="10" fillId="0" borderId="36" xfId="0" applyFont="1" applyBorder="1" applyAlignment="1">
      <alignment vertical="center" wrapText="1"/>
    </xf>
    <xf numFmtId="0" fontId="9" fillId="0" borderId="37" xfId="0" applyFont="1" applyBorder="1" applyAlignment="1">
      <alignment vertical="top" shrinkToFit="1"/>
    </xf>
    <xf numFmtId="164" fontId="9" fillId="0" borderId="37" xfId="0" applyNumberFormat="1" applyFont="1" applyBorder="1" applyAlignment="1">
      <alignment horizontal="right" vertical="top"/>
    </xf>
    <xf numFmtId="49" fontId="9" fillId="0" borderId="37" xfId="0" applyNumberFormat="1" applyFont="1" applyBorder="1" applyAlignment="1">
      <alignment vertical="top" wrapText="1"/>
    </xf>
    <xf numFmtId="0" fontId="10" fillId="0" borderId="36" xfId="0" applyFont="1" applyBorder="1" applyAlignment="1">
      <alignment horizontal="left" vertical="center"/>
    </xf>
    <xf numFmtId="164" fontId="9" fillId="0" borderId="11" xfId="0" applyNumberFormat="1" applyFont="1" applyBorder="1" applyAlignment="1">
      <alignment vertical="center"/>
    </xf>
    <xf numFmtId="0" fontId="9" fillId="0" borderId="36" xfId="0" applyFont="1" applyBorder="1" applyAlignment="1">
      <alignment horizontal="left" vertical="top"/>
    </xf>
    <xf numFmtId="164" fontId="9" fillId="0" borderId="11" xfId="0" applyNumberFormat="1" applyFont="1" applyBorder="1" applyAlignment="1">
      <alignment vertical="top"/>
    </xf>
    <xf numFmtId="49" fontId="9" fillId="0" borderId="11" xfId="0" applyNumberFormat="1" applyFont="1" applyBorder="1" applyAlignment="1">
      <alignment horizontal="left" vertical="top" wrapText="1"/>
    </xf>
    <xf numFmtId="0" fontId="9" fillId="0" borderId="36" xfId="0" applyFont="1" applyBorder="1" applyAlignment="1">
      <alignment horizontal="left"/>
    </xf>
    <xf numFmtId="164" fontId="9" fillId="0" borderId="11" xfId="0" applyNumberFormat="1" applyFont="1" applyBorder="1"/>
    <xf numFmtId="168" fontId="9" fillId="0" borderId="11" xfId="0" applyNumberFormat="1" applyFont="1" applyBorder="1"/>
    <xf numFmtId="0" fontId="9" fillId="0" borderId="38" xfId="0" applyFont="1" applyBorder="1" applyAlignment="1">
      <alignment horizontal="left"/>
    </xf>
    <xf numFmtId="164" fontId="9" fillId="0" borderId="39" xfId="0" applyNumberFormat="1" applyFont="1" applyBorder="1"/>
    <xf numFmtId="168" fontId="9" fillId="0" borderId="39" xfId="0" applyNumberFormat="1" applyFont="1" applyBorder="1"/>
    <xf numFmtId="164" fontId="9" fillId="0" borderId="37" xfId="0" applyNumberFormat="1" applyFont="1" applyBorder="1" applyAlignment="1">
      <alignment vertical="top"/>
    </xf>
    <xf numFmtId="49" fontId="9" fillId="0" borderId="37" xfId="0" applyNumberFormat="1" applyFont="1" applyBorder="1" applyAlignment="1">
      <alignment horizontal="left" vertical="top" wrapText="1"/>
    </xf>
    <xf numFmtId="0" fontId="10" fillId="0" borderId="34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164" fontId="9" fillId="0" borderId="42" xfId="0" applyNumberFormat="1" applyFont="1" applyBorder="1" applyAlignment="1">
      <alignment horizontal="right" vertical="center"/>
    </xf>
    <xf numFmtId="168" fontId="9" fillId="0" borderId="42" xfId="0" applyNumberFormat="1" applyFont="1" applyBorder="1" applyAlignment="1">
      <alignment vertical="center"/>
    </xf>
    <xf numFmtId="0" fontId="10" fillId="0" borderId="36" xfId="0" applyFont="1" applyBorder="1" applyAlignment="1">
      <alignment horizontal="left" vertical="top" wrapText="1"/>
    </xf>
    <xf numFmtId="164" fontId="10" fillId="0" borderId="11" xfId="0" applyNumberFormat="1" applyFont="1" applyBorder="1" applyAlignment="1">
      <alignment vertical="top"/>
    </xf>
    <xf numFmtId="0" fontId="9" fillId="0" borderId="36" xfId="0" applyFont="1" applyBorder="1" applyAlignment="1">
      <alignment horizontal="left" vertical="top" indent="1"/>
    </xf>
    <xf numFmtId="0" fontId="9" fillId="0" borderId="40" xfId="0" applyFont="1" applyBorder="1" applyAlignment="1">
      <alignment horizontal="left" vertical="top" indent="1"/>
    </xf>
    <xf numFmtId="169" fontId="7" fillId="0" borderId="9" xfId="1" applyNumberFormat="1" applyFont="1" applyBorder="1" applyAlignment="1">
      <alignment vertical="center"/>
    </xf>
    <xf numFmtId="169" fontId="5" fillId="0" borderId="9" xfId="1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right" vertical="center"/>
    </xf>
    <xf numFmtId="164" fontId="5" fillId="0" borderId="43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5" fillId="0" borderId="44" xfId="0" applyNumberFormat="1" applyFont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/>
    </xf>
    <xf numFmtId="164" fontId="5" fillId="2" borderId="17" xfId="0" applyNumberFormat="1" applyFont="1" applyFill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9" fillId="0" borderId="0" xfId="0" applyFont="1" applyAlignment="1"/>
    <xf numFmtId="164" fontId="5" fillId="0" borderId="0" xfId="0" applyNumberFormat="1" applyFont="1" applyAlignment="1">
      <alignment horizontal="center" vertical="center"/>
    </xf>
    <xf numFmtId="0" fontId="7" fillId="0" borderId="4" xfId="0" applyFont="1" applyBorder="1" applyAlignment="1">
      <alignment horizontal="left" vertical="center" indent="1"/>
    </xf>
    <xf numFmtId="164" fontId="10" fillId="0" borderId="1" xfId="0" applyNumberFormat="1" applyFont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64" fontId="9" fillId="0" borderId="29" xfId="0" applyNumberFormat="1" applyFont="1" applyBorder="1" applyAlignment="1">
      <alignment horizontal="left" vertical="center"/>
    </xf>
    <xf numFmtId="164" fontId="9" fillId="0" borderId="1" xfId="0" applyNumberFormat="1" applyFont="1" applyBorder="1" applyAlignment="1">
      <alignment vertical="center"/>
    </xf>
    <xf numFmtId="164" fontId="9" fillId="0" borderId="30" xfId="0" applyNumberFormat="1" applyFont="1" applyBorder="1" applyAlignment="1">
      <alignment vertical="center"/>
    </xf>
    <xf numFmtId="164" fontId="9" fillId="0" borderId="0" xfId="0" applyNumberFormat="1" applyFont="1" applyAlignment="1">
      <alignment vertical="center"/>
    </xf>
    <xf numFmtId="164" fontId="9" fillId="0" borderId="20" xfId="0" applyNumberFormat="1" applyFont="1" applyBorder="1" applyAlignment="1">
      <alignment horizontal="left" vertical="center"/>
    </xf>
    <xf numFmtId="164" fontId="9" fillId="0" borderId="21" xfId="0" applyNumberFormat="1" applyFont="1" applyBorder="1" applyAlignment="1">
      <alignment vertical="center"/>
    </xf>
    <xf numFmtId="164" fontId="9" fillId="0" borderId="25" xfId="0" applyNumberFormat="1" applyFont="1" applyBorder="1" applyAlignment="1">
      <alignment vertical="center"/>
    </xf>
    <xf numFmtId="164" fontId="10" fillId="3" borderId="9" xfId="0" applyNumberFormat="1" applyFont="1" applyFill="1" applyBorder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9" fillId="0" borderId="11" xfId="0" applyFont="1" applyBorder="1" applyAlignment="1">
      <alignment horizontal="left" vertical="top" indent="1"/>
    </xf>
    <xf numFmtId="0" fontId="5" fillId="0" borderId="15" xfId="0" applyFont="1" applyBorder="1"/>
    <xf numFmtId="164" fontId="17" fillId="0" borderId="0" xfId="0" applyNumberFormat="1" applyFont="1"/>
    <xf numFmtId="164" fontId="5" fillId="0" borderId="10" xfId="0" applyNumberFormat="1" applyFont="1" applyBorder="1" applyAlignment="1">
      <alignment horizontal="center" vertical="center" wrapText="1"/>
    </xf>
    <xf numFmtId="0" fontId="6" fillId="0" borderId="14" xfId="0" applyFont="1" applyBorder="1"/>
    <xf numFmtId="0" fontId="6" fillId="0" borderId="15" xfId="0" applyFont="1" applyBorder="1"/>
    <xf numFmtId="0" fontId="6" fillId="0" borderId="16" xfId="0" applyFont="1" applyBorder="1"/>
    <xf numFmtId="167" fontId="8" fillId="0" borderId="10" xfId="0" applyNumberFormat="1" applyFont="1" applyBorder="1" applyAlignment="1">
      <alignment horizontal="center" vertical="center"/>
    </xf>
    <xf numFmtId="0" fontId="6" fillId="0" borderId="17" xfId="0" applyFont="1" applyBorder="1"/>
    <xf numFmtId="0" fontId="6" fillId="0" borderId="18" xfId="0" applyFont="1" applyBorder="1"/>
    <xf numFmtId="0" fontId="4" fillId="0" borderId="0" xfId="0" applyFont="1" applyAlignment="1">
      <alignment horizontal="center" vertical="center"/>
    </xf>
    <xf numFmtId="0" fontId="3" fillId="0" borderId="0" xfId="0" applyFont="1" applyAlignment="1"/>
    <xf numFmtId="0" fontId="5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wrapText="1"/>
    </xf>
    <xf numFmtId="0" fontId="6" fillId="0" borderId="7" xfId="0" applyFont="1" applyBorder="1"/>
    <xf numFmtId="0" fontId="5" fillId="0" borderId="4" xfId="0" applyFont="1" applyBorder="1" applyAlignment="1">
      <alignment horizontal="center" vertical="center" shrinkToFit="1"/>
    </xf>
    <xf numFmtId="0" fontId="6" fillId="0" borderId="5" xfId="0" applyFont="1" applyBorder="1"/>
    <xf numFmtId="0" fontId="6" fillId="0" borderId="19" xfId="0" applyFont="1" applyBorder="1"/>
    <xf numFmtId="0" fontId="5" fillId="0" borderId="43" xfId="0" applyFont="1" applyBorder="1" applyAlignment="1">
      <alignment horizontal="center" vertical="center" shrinkToFit="1"/>
    </xf>
    <xf numFmtId="0" fontId="6" fillId="0" borderId="43" xfId="0" applyFont="1" applyBorder="1"/>
    <xf numFmtId="0" fontId="5" fillId="0" borderId="43" xfId="0" applyFont="1" applyBorder="1" applyAlignment="1">
      <alignment horizontal="center" vertical="center" wrapText="1" shrinkToFit="1"/>
    </xf>
    <xf numFmtId="164" fontId="5" fillId="0" borderId="2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15" fillId="0" borderId="19" xfId="0" applyFont="1" applyBorder="1"/>
    <xf numFmtId="0" fontId="15" fillId="0" borderId="14" xfId="0" applyFont="1" applyBorder="1"/>
    <xf numFmtId="164" fontId="10" fillId="0" borderId="20" xfId="0" applyNumberFormat="1" applyFont="1" applyBorder="1" applyAlignment="1">
      <alignment horizontal="center" vertical="center"/>
    </xf>
    <xf numFmtId="0" fontId="16" fillId="0" borderId="26" xfId="0" applyFont="1" applyBorder="1"/>
    <xf numFmtId="164" fontId="10" fillId="0" borderId="21" xfId="0" applyNumberFormat="1" applyFont="1" applyBorder="1" applyAlignment="1">
      <alignment horizontal="center" vertical="center"/>
    </xf>
    <xf numFmtId="0" fontId="16" fillId="0" borderId="27" xfId="0" applyFont="1" applyBorder="1"/>
    <xf numFmtId="164" fontId="10" fillId="0" borderId="22" xfId="0" applyNumberFormat="1" applyFont="1" applyBorder="1" applyAlignment="1">
      <alignment horizontal="center" vertical="center"/>
    </xf>
    <xf numFmtId="0" fontId="16" fillId="0" borderId="23" xfId="0" applyFont="1" applyBorder="1"/>
    <xf numFmtId="0" fontId="16" fillId="0" borderId="24" xfId="0" applyFont="1" applyBorder="1"/>
    <xf numFmtId="164" fontId="10" fillId="0" borderId="21" xfId="0" applyNumberFormat="1" applyFont="1" applyBorder="1" applyAlignment="1">
      <alignment horizontal="center" vertical="center" wrapText="1"/>
    </xf>
    <xf numFmtId="164" fontId="10" fillId="0" borderId="25" xfId="0" applyNumberFormat="1" applyFont="1" applyBorder="1" applyAlignment="1">
      <alignment horizontal="center" vertical="center" wrapText="1"/>
    </xf>
    <xf numFmtId="0" fontId="16" fillId="0" borderId="28" xfId="0" applyFont="1" applyBorder="1"/>
    <xf numFmtId="0" fontId="4" fillId="0" borderId="1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6" fillId="0" borderId="8" xfId="0" applyFont="1" applyBorder="1"/>
    <xf numFmtId="0" fontId="10" fillId="0" borderId="4" xfId="0" applyFont="1" applyBorder="1" applyAlignment="1">
      <alignment horizontal="center" vertical="center" shrinkToFit="1"/>
    </xf>
    <xf numFmtId="0" fontId="6" fillId="0" borderId="6" xfId="0" applyFont="1" applyBorder="1"/>
    <xf numFmtId="0" fontId="10" fillId="0" borderId="3" xfId="0" applyFont="1" applyBorder="1" applyAlignment="1">
      <alignment horizontal="center" vertical="center" shrinkToFi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152400</xdr:colOff>
      <xdr:row>8</xdr:row>
      <xdr:rowOff>152403</xdr:rowOff>
    </xdr:from>
    <xdr:ext cx="4333875" cy="323848"/>
    <xdr:sp macro="" textlink="">
      <xdr:nvSpPr>
        <xdr:cNvPr id="2" name="Shape 3"/>
        <xdr:cNvSpPr txBox="1"/>
      </xdr:nvSpPr>
      <xdr:spPr>
        <a:xfrm>
          <a:off x="2657475" y="2733678"/>
          <a:ext cx="4333875" cy="323848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ap="flat" cmpd="sng">
          <a:solidFill>
            <a:srgbClr val="D8D8D8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ถ้าไม่มีรายการ ให้ยุบรายการและคงยอดไว้ที่ระดับแผนงาน</a:t>
          </a:r>
          <a:endParaRPr sz="1400"/>
        </a:p>
      </xdr:txBody>
    </xdr:sp>
    <xdr:clientData fLocksWithSheet="0"/>
  </xdr:oneCellAnchor>
  <xdr:oneCellAnchor>
    <xdr:from>
      <xdr:col>1</xdr:col>
      <xdr:colOff>1876425</xdr:colOff>
      <xdr:row>7</xdr:row>
      <xdr:rowOff>209550</xdr:rowOff>
    </xdr:from>
    <xdr:ext cx="771525" cy="428625"/>
    <xdr:grpSp>
      <xdr:nvGrpSpPr>
        <xdr:cNvPr id="3" name="Shape 2"/>
        <xdr:cNvGrpSpPr/>
      </xdr:nvGrpSpPr>
      <xdr:grpSpPr>
        <a:xfrm>
          <a:off x="1914525" y="2457450"/>
          <a:ext cx="771525" cy="428625"/>
          <a:chOff x="5126925" y="3589500"/>
          <a:chExt cx="438150" cy="381000"/>
        </a:xfrm>
      </xdr:grpSpPr>
      <xdr:cxnSp macro="">
        <xdr:nvCxnSpPr>
          <xdr:cNvPr id="4" name="Shape 4"/>
          <xdr:cNvCxnSpPr/>
        </xdr:nvCxnSpPr>
        <xdr:spPr>
          <a:xfrm rot="10800000">
            <a:off x="5126925" y="3589500"/>
            <a:ext cx="438150" cy="381000"/>
          </a:xfrm>
          <a:prstGeom prst="straightConnector1">
            <a:avLst/>
          </a:prstGeom>
          <a:noFill/>
          <a:ln w="38100" cap="flat" cmpd="sng">
            <a:solidFill>
              <a:schemeClr val="accent1"/>
            </a:solidFill>
            <a:prstDash val="solid"/>
            <a:miter lim="800000"/>
            <a:headEnd type="none" w="sm" len="sm"/>
            <a:tailEnd type="triangle" w="med" len="med"/>
          </a:ln>
        </xdr:spPr>
      </xdr:cxnSp>
    </xdr:grpSp>
    <xdr:clientData fLocksWithSheet="0"/>
  </xdr:oneCellAnchor>
  <xdr:oneCellAnchor>
    <xdr:from>
      <xdr:col>3</xdr:col>
      <xdr:colOff>28575</xdr:colOff>
      <xdr:row>19</xdr:row>
      <xdr:rowOff>9525</xdr:rowOff>
    </xdr:from>
    <xdr:ext cx="4857750" cy="781050"/>
    <xdr:sp macro="" textlink="">
      <xdr:nvSpPr>
        <xdr:cNvPr id="5" name="Shape 5"/>
        <xdr:cNvSpPr txBox="1"/>
      </xdr:nvSpPr>
      <xdr:spPr>
        <a:xfrm>
          <a:off x="3267075" y="5000625"/>
          <a:ext cx="4857750" cy="78105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ap="flat" cmpd="sng">
          <a:solidFill>
            <a:srgbClr val="D8D8D8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ถ้าไม่มีรายการ ให้ยุบรายการและคงยอดไว้ที่ระดับผลผลิต/งบรายจ่าย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กรณีผลผลิตที่ไม่ขอเพิ่มเติม ให้ลงยอดรวมไว้ที่ระดับผลผลิต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เพื่อให้ยอดรวมหน่วยงานตรงกับงบภาพรวม</a:t>
          </a:r>
          <a:endParaRPr sz="1400"/>
        </a:p>
      </xdr:txBody>
    </xdr:sp>
    <xdr:clientData fLocksWithSheet="0"/>
  </xdr:oneCellAnchor>
  <xdr:oneCellAnchor>
    <xdr:from>
      <xdr:col>1</xdr:col>
      <xdr:colOff>2362200</xdr:colOff>
      <xdr:row>46</xdr:row>
      <xdr:rowOff>152400</xdr:rowOff>
    </xdr:from>
    <xdr:ext cx="4333875" cy="323848"/>
    <xdr:sp macro="" textlink="">
      <xdr:nvSpPr>
        <xdr:cNvPr id="58" name="Shape 3"/>
        <xdr:cNvSpPr txBox="1"/>
      </xdr:nvSpPr>
      <xdr:spPr>
        <a:xfrm>
          <a:off x="2400300" y="13192125"/>
          <a:ext cx="4333875" cy="323848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ap="flat" cmpd="sng">
          <a:solidFill>
            <a:srgbClr val="D8D8D8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ถ้าไม่มีรายการ ให้ยุบรายการและคงยอดไว้ที่ระดับแผนงาน</a:t>
          </a:r>
          <a:endParaRPr sz="1400"/>
        </a:p>
      </xdr:txBody>
    </xdr:sp>
    <xdr:clientData fLocksWithSheet="0"/>
  </xdr:oneCellAnchor>
  <xdr:oneCellAnchor>
    <xdr:from>
      <xdr:col>1</xdr:col>
      <xdr:colOff>1771650</xdr:colOff>
      <xdr:row>45</xdr:row>
      <xdr:rowOff>152400</xdr:rowOff>
    </xdr:from>
    <xdr:ext cx="647700" cy="476250"/>
    <xdr:grpSp>
      <xdr:nvGrpSpPr>
        <xdr:cNvPr id="59" name="Shape 2"/>
        <xdr:cNvGrpSpPr/>
      </xdr:nvGrpSpPr>
      <xdr:grpSpPr>
        <a:xfrm>
          <a:off x="1809750" y="10839450"/>
          <a:ext cx="647700" cy="476250"/>
          <a:chOff x="5126925" y="3589500"/>
          <a:chExt cx="438150" cy="381000"/>
        </a:xfrm>
      </xdr:grpSpPr>
      <xdr:cxnSp macro="">
        <xdr:nvCxnSpPr>
          <xdr:cNvPr id="60" name="Shape 4"/>
          <xdr:cNvCxnSpPr/>
        </xdr:nvCxnSpPr>
        <xdr:spPr>
          <a:xfrm rot="10800000">
            <a:off x="5126925" y="3589500"/>
            <a:ext cx="438150" cy="381000"/>
          </a:xfrm>
          <a:prstGeom prst="straightConnector1">
            <a:avLst/>
          </a:prstGeom>
          <a:noFill/>
          <a:ln w="38100" cap="flat" cmpd="sng">
            <a:solidFill>
              <a:schemeClr val="accent1"/>
            </a:solidFill>
            <a:prstDash val="solid"/>
            <a:miter lim="800000"/>
            <a:headEnd type="none" w="sm" len="sm"/>
            <a:tailEnd type="triangle" w="med" len="med"/>
          </a:ln>
        </xdr:spPr>
      </xdr:cxnSp>
    </xdr:grpSp>
    <xdr:clientData fLocksWithSheet="0"/>
  </xdr:oneCellAnchor>
  <xdr:twoCellAnchor>
    <xdr:from>
      <xdr:col>1</xdr:col>
      <xdr:colOff>542925</xdr:colOff>
      <xdr:row>20</xdr:row>
      <xdr:rowOff>180975</xdr:rowOff>
    </xdr:from>
    <xdr:to>
      <xdr:col>3</xdr:col>
      <xdr:colOff>28575</xdr:colOff>
      <xdr:row>32</xdr:row>
      <xdr:rowOff>114300</xdr:rowOff>
    </xdr:to>
    <xdr:cxnSp macro="">
      <xdr:nvCxnSpPr>
        <xdr:cNvPr id="9" name="Straight Arrow Connector 8"/>
        <xdr:cNvCxnSpPr>
          <a:stCxn id="5" idx="1"/>
        </xdr:cNvCxnSpPr>
      </xdr:nvCxnSpPr>
      <xdr:spPr>
        <a:xfrm flipH="1">
          <a:off x="581025" y="5391150"/>
          <a:ext cx="2686050" cy="2562225"/>
        </a:xfrm>
        <a:prstGeom prst="straightConnector1">
          <a:avLst/>
        </a:prstGeom>
        <a:ln w="28575"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714375</xdr:colOff>
      <xdr:row>20</xdr:row>
      <xdr:rowOff>180975</xdr:rowOff>
    </xdr:from>
    <xdr:to>
      <xdr:col>3</xdr:col>
      <xdr:colOff>28575</xdr:colOff>
      <xdr:row>39</xdr:row>
      <xdr:rowOff>171450</xdr:rowOff>
    </xdr:to>
    <xdr:cxnSp macro="">
      <xdr:nvCxnSpPr>
        <xdr:cNvPr id="13" name="Straight Arrow Connector 12"/>
        <xdr:cNvCxnSpPr>
          <a:stCxn id="5" idx="1"/>
        </xdr:cNvCxnSpPr>
      </xdr:nvCxnSpPr>
      <xdr:spPr>
        <a:xfrm flipH="1">
          <a:off x="752475" y="5391150"/>
          <a:ext cx="2514600" cy="4152900"/>
        </a:xfrm>
        <a:prstGeom prst="straightConnector1">
          <a:avLst/>
        </a:prstGeom>
        <a:ln w="28575"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781050</xdr:colOff>
      <xdr:row>21</xdr:row>
      <xdr:rowOff>19050</xdr:rowOff>
    </xdr:from>
    <xdr:to>
      <xdr:col>3</xdr:col>
      <xdr:colOff>9525</xdr:colOff>
      <xdr:row>42</xdr:row>
      <xdr:rowOff>152400</xdr:rowOff>
    </xdr:to>
    <xdr:cxnSp macro="">
      <xdr:nvCxnSpPr>
        <xdr:cNvPr id="17" name="Straight Arrow Connector 16"/>
        <xdr:cNvCxnSpPr/>
      </xdr:nvCxnSpPr>
      <xdr:spPr>
        <a:xfrm flipH="1">
          <a:off x="819150" y="5448300"/>
          <a:ext cx="2428875" cy="4733925"/>
        </a:xfrm>
        <a:prstGeom prst="straightConnector1">
          <a:avLst/>
        </a:prstGeom>
        <a:ln w="28575"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1381125</xdr:colOff>
      <xdr:row>19</xdr:row>
      <xdr:rowOff>123825</xdr:rowOff>
    </xdr:from>
    <xdr:to>
      <xdr:col>3</xdr:col>
      <xdr:colOff>28575</xdr:colOff>
      <xdr:row>20</xdr:row>
      <xdr:rowOff>180975</xdr:rowOff>
    </xdr:to>
    <xdr:cxnSp macro="">
      <xdr:nvCxnSpPr>
        <xdr:cNvPr id="21" name="Straight Arrow Connector 20"/>
        <xdr:cNvCxnSpPr>
          <a:endCxn id="5" idx="1"/>
        </xdr:cNvCxnSpPr>
      </xdr:nvCxnSpPr>
      <xdr:spPr>
        <a:xfrm>
          <a:off x="1419225" y="5114925"/>
          <a:ext cx="1847850" cy="276225"/>
        </a:xfrm>
        <a:prstGeom prst="straightConnector1">
          <a:avLst/>
        </a:prstGeom>
        <a:ln w="28575"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1003"/>
  <sheetViews>
    <sheetView zoomScaleNormal="100" workbookViewId="0">
      <selection activeCell="G22" sqref="G22"/>
    </sheetView>
  </sheetViews>
  <sheetFormatPr defaultColWidth="12.625" defaultRowHeight="15" customHeight="1" x14ac:dyDescent="0.25"/>
  <cols>
    <col min="1" max="2" width="20.625" style="3" customWidth="1"/>
    <col min="3" max="9" width="13.625" style="3" customWidth="1"/>
    <col min="10" max="10" width="10.625" style="3" customWidth="1"/>
    <col min="11" max="26" width="7.875" style="3" customWidth="1"/>
    <col min="27" max="16384" width="12.625" style="3"/>
  </cols>
  <sheetData>
    <row r="1" spans="1:26" ht="32.25" customHeight="1" x14ac:dyDescent="0.35">
      <c r="A1" s="134" t="s">
        <v>49</v>
      </c>
      <c r="B1" s="135"/>
      <c r="C1" s="135"/>
      <c r="D1" s="135"/>
      <c r="E1" s="135"/>
      <c r="F1" s="135"/>
      <c r="G1" s="135"/>
      <c r="H1" s="135"/>
      <c r="I1" s="135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4" customHeight="1" x14ac:dyDescent="0.35">
      <c r="A2" s="134" t="s">
        <v>73</v>
      </c>
      <c r="B2" s="135"/>
      <c r="C2" s="135"/>
      <c r="D2" s="135"/>
      <c r="E2" s="135"/>
      <c r="F2" s="135"/>
      <c r="G2" s="135"/>
      <c r="H2" s="135"/>
      <c r="I2" s="13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.75" customHeight="1" x14ac:dyDescent="0.35">
      <c r="A3" s="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3.25" customHeight="1" x14ac:dyDescent="0.35">
      <c r="A4" s="101"/>
      <c r="B4" s="101"/>
      <c r="C4" s="101"/>
      <c r="D4" s="101"/>
      <c r="E4" s="101"/>
      <c r="F4" s="101"/>
      <c r="G4" s="101"/>
      <c r="H4" s="101"/>
      <c r="I4" s="102" t="s"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6.25" customHeight="1" x14ac:dyDescent="0.25">
      <c r="A5" s="136" t="s">
        <v>54</v>
      </c>
      <c r="B5" s="136" t="s">
        <v>1</v>
      </c>
      <c r="C5" s="139" t="s">
        <v>50</v>
      </c>
      <c r="D5" s="140"/>
      <c r="E5" s="140"/>
      <c r="F5" s="141"/>
      <c r="G5" s="141"/>
      <c r="H5" s="141"/>
      <c r="I5" s="128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25.5" customHeight="1" x14ac:dyDescent="0.25">
      <c r="A6" s="137"/>
      <c r="B6" s="138"/>
      <c r="C6" s="139" t="s">
        <v>68</v>
      </c>
      <c r="D6" s="140"/>
      <c r="E6" s="140"/>
      <c r="F6" s="142" t="s">
        <v>69</v>
      </c>
      <c r="G6" s="143"/>
      <c r="H6" s="143"/>
      <c r="I6" s="144" t="s">
        <v>70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4.75" customHeight="1" x14ac:dyDescent="0.25">
      <c r="A7" s="137"/>
      <c r="B7" s="138"/>
      <c r="C7" s="5" t="s">
        <v>5</v>
      </c>
      <c r="D7" s="5" t="s">
        <v>6</v>
      </c>
      <c r="E7" s="105" t="s">
        <v>7</v>
      </c>
      <c r="F7" s="106" t="s">
        <v>5</v>
      </c>
      <c r="G7" s="104" t="s">
        <v>6</v>
      </c>
      <c r="H7" s="104" t="s">
        <v>7</v>
      </c>
      <c r="I7" s="143"/>
      <c r="J7" s="4"/>
      <c r="K7" s="4" t="s">
        <v>8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s="110" customFormat="1" ht="23.25" customHeight="1" x14ac:dyDescent="0.3">
      <c r="A8" s="109" t="s">
        <v>55</v>
      </c>
      <c r="B8" s="109" t="s">
        <v>56</v>
      </c>
      <c r="C8" s="109" t="s">
        <v>57</v>
      </c>
      <c r="D8" s="109" t="s">
        <v>58</v>
      </c>
      <c r="E8" s="109" t="s">
        <v>59</v>
      </c>
      <c r="F8" s="109" t="s">
        <v>60</v>
      </c>
      <c r="G8" s="109" t="s">
        <v>61</v>
      </c>
      <c r="H8" s="109" t="s">
        <v>62</v>
      </c>
      <c r="I8" s="109" t="s">
        <v>71</v>
      </c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ht="28.5" customHeight="1" x14ac:dyDescent="0.25">
      <c r="A9" s="107">
        <f t="shared" ref="A9:B9" si="0">+A10</f>
        <v>0</v>
      </c>
      <c r="B9" s="108">
        <f t="shared" si="0"/>
        <v>0</v>
      </c>
      <c r="C9" s="103">
        <f t="shared" ref="C9:H9" si="1">SUM(C10:C13)</f>
        <v>0</v>
      </c>
      <c r="D9" s="103">
        <f t="shared" si="1"/>
        <v>0</v>
      </c>
      <c r="E9" s="103">
        <f t="shared" si="1"/>
        <v>0</v>
      </c>
      <c r="F9" s="103">
        <f t="shared" si="1"/>
        <v>0</v>
      </c>
      <c r="G9" s="103">
        <f t="shared" si="1"/>
        <v>0</v>
      </c>
      <c r="H9" s="103">
        <f t="shared" si="1"/>
        <v>0</v>
      </c>
      <c r="I9" s="103">
        <f>SUM(I10:I11)</f>
        <v>0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22.5" customHeight="1" x14ac:dyDescent="0.25">
      <c r="A10" s="6"/>
      <c r="B10" s="7"/>
      <c r="C10" s="8">
        <f>+'F-ตร 3 รายการ'!C7</f>
        <v>0</v>
      </c>
      <c r="D10" s="8">
        <f>+'F-ตร 3 รายการ'!D7</f>
        <v>0</v>
      </c>
      <c r="E10" s="8">
        <f>+'F-ตร 3 รายการ'!E7</f>
        <v>0</v>
      </c>
      <c r="F10" s="8">
        <f>+'F-ตร 3 รายการ'!F7</f>
        <v>0</v>
      </c>
      <c r="G10" s="8">
        <f>+'F-ตร 3 รายการ'!G7</f>
        <v>0</v>
      </c>
      <c r="H10" s="8">
        <f>+'F-ตร 3 รายการ'!H7</f>
        <v>0</v>
      </c>
      <c r="I10" s="8">
        <f>+E10+H10</f>
        <v>0</v>
      </c>
      <c r="J10" s="9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22.5" customHeight="1" x14ac:dyDescent="0.25">
      <c r="A11" s="6"/>
      <c r="B11" s="10"/>
      <c r="C11" s="8"/>
      <c r="D11" s="8"/>
      <c r="E11" s="8"/>
      <c r="F11" s="8"/>
      <c r="G11" s="8"/>
      <c r="H11" s="8"/>
      <c r="I11" s="8"/>
      <c r="J11" s="9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22.5" customHeight="1" x14ac:dyDescent="0.25">
      <c r="A12" s="11"/>
      <c r="B12" s="12"/>
      <c r="C12" s="13"/>
      <c r="D12" s="13"/>
      <c r="E12" s="13"/>
      <c r="F12" s="13"/>
      <c r="G12" s="13"/>
      <c r="H12" s="13"/>
      <c r="I12" s="13"/>
      <c r="J12" s="9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22.5" customHeight="1" x14ac:dyDescent="0.25">
      <c r="A13" s="14"/>
      <c r="B13" s="15"/>
      <c r="C13" s="16"/>
      <c r="D13" s="16"/>
      <c r="E13" s="16"/>
      <c r="F13" s="16"/>
      <c r="G13" s="16"/>
      <c r="H13" s="16"/>
      <c r="I13" s="16"/>
      <c r="J13" s="9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8.75" customHeight="1" x14ac:dyDescent="0.25">
      <c r="A14" s="17"/>
      <c r="B14" s="17"/>
      <c r="C14" s="18"/>
      <c r="D14" s="18"/>
      <c r="E14" s="18"/>
      <c r="F14" s="18"/>
      <c r="G14" s="18"/>
      <c r="H14" s="18"/>
      <c r="I14" s="18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8.75" customHeight="1" x14ac:dyDescent="0.25">
      <c r="A15" s="17"/>
      <c r="B15" s="17"/>
      <c r="C15" s="111" t="s">
        <v>63</v>
      </c>
      <c r="D15" s="111" t="s">
        <v>64</v>
      </c>
      <c r="E15" s="111" t="s">
        <v>65</v>
      </c>
      <c r="F15" s="145" t="s">
        <v>66</v>
      </c>
      <c r="G15" s="145"/>
      <c r="H15" s="145" t="s">
        <v>67</v>
      </c>
      <c r="I15" s="145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23.25" customHeight="1" x14ac:dyDescent="0.35">
      <c r="A16" s="19" t="s">
        <v>9</v>
      </c>
      <c r="B16" s="20"/>
      <c r="C16" s="21" t="s">
        <v>5</v>
      </c>
      <c r="D16" s="21" t="s">
        <v>6</v>
      </c>
      <c r="E16" s="21" t="s">
        <v>7</v>
      </c>
      <c r="F16" s="127" t="s">
        <v>10</v>
      </c>
      <c r="G16" s="128"/>
      <c r="H16" s="127" t="s">
        <v>11</v>
      </c>
      <c r="I16" s="128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21.75" customHeight="1" x14ac:dyDescent="0.25">
      <c r="A17" s="112" t="s">
        <v>51</v>
      </c>
      <c r="B17" s="23"/>
      <c r="C17" s="99"/>
      <c r="D17" s="99"/>
      <c r="E17" s="99">
        <f>SUM(C17:D17)</f>
        <v>0</v>
      </c>
      <c r="F17" s="129"/>
      <c r="G17" s="130"/>
      <c r="H17" s="129"/>
      <c r="I17" s="130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21.75" customHeight="1" x14ac:dyDescent="0.25">
      <c r="A18" s="112" t="s">
        <v>72</v>
      </c>
      <c r="B18" s="23"/>
      <c r="C18" s="99">
        <f>+F9</f>
        <v>0</v>
      </c>
      <c r="D18" s="99">
        <f>+G9</f>
        <v>0</v>
      </c>
      <c r="E18" s="99">
        <f>SUM(C18:D18)</f>
        <v>0</v>
      </c>
      <c r="F18" s="131">
        <f>+C18-A9</f>
        <v>0</v>
      </c>
      <c r="G18" s="128"/>
      <c r="H18" s="131">
        <f>+D18-B9</f>
        <v>0</v>
      </c>
      <c r="I18" s="128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24" customHeight="1" x14ac:dyDescent="0.25">
      <c r="A19" s="22"/>
      <c r="B19" s="23"/>
      <c r="C19" s="99"/>
      <c r="D19" s="99"/>
      <c r="E19" s="99"/>
      <c r="F19" s="132"/>
      <c r="G19" s="133"/>
      <c r="H19" s="132"/>
      <c r="I19" s="133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26.25" customHeight="1" x14ac:dyDescent="0.25">
      <c r="A20" s="24" t="s">
        <v>12</v>
      </c>
      <c r="B20" s="25"/>
      <c r="C20" s="100">
        <f>SUM(C17:C18)</f>
        <v>0</v>
      </c>
      <c r="D20" s="100">
        <f t="shared" ref="D20:E20" si="2">SUM(D17:D18)</f>
        <v>0</v>
      </c>
      <c r="E20" s="100">
        <f t="shared" si="2"/>
        <v>0</v>
      </c>
      <c r="F20" s="129"/>
      <c r="G20" s="130"/>
      <c r="H20" s="129"/>
      <c r="I20" s="130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6" customHeight="1" x14ac:dyDescent="0.25">
      <c r="A21" s="26"/>
      <c r="B21" s="26"/>
      <c r="C21" s="27"/>
      <c r="D21" s="27"/>
      <c r="E21" s="27"/>
      <c r="F21" s="27"/>
      <c r="G21" s="27"/>
      <c r="H21" s="27"/>
      <c r="I21" s="27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ht="18.75" customHeight="1" x14ac:dyDescent="0.3">
      <c r="A22" s="29"/>
      <c r="B22" s="29"/>
      <c r="C22" s="29"/>
      <c r="D22" s="29"/>
      <c r="E22" s="29"/>
      <c r="F22" s="30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8.75" customHeight="1" x14ac:dyDescent="0.3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8.75" customHeight="1" x14ac:dyDescent="0.3">
      <c r="A24" s="29"/>
      <c r="B24" s="29"/>
      <c r="C24" s="31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8.75" customHeight="1" x14ac:dyDescent="0.3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8.75" customHeight="1" x14ac:dyDescent="0.3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8.75" customHeight="1" x14ac:dyDescent="0.3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8.75" customHeight="1" x14ac:dyDescent="0.3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8.75" customHeight="1" x14ac:dyDescent="0.3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8.75" customHeight="1" x14ac:dyDescent="0.3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8.75" customHeight="1" x14ac:dyDescent="0.3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8.75" customHeight="1" x14ac:dyDescent="0.3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8.75" customHeight="1" x14ac:dyDescent="0.3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8.75" customHeight="1" x14ac:dyDescent="0.3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8.75" customHeight="1" x14ac:dyDescent="0.3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8.75" customHeight="1" x14ac:dyDescent="0.3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8.75" customHeight="1" x14ac:dyDescent="0.3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8.75" customHeight="1" x14ac:dyDescent="0.3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spans="1:26" ht="18.75" customHeight="1" x14ac:dyDescent="0.3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ht="18.75" customHeight="1" x14ac:dyDescent="0.3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spans="1:26" ht="18.75" customHeight="1" x14ac:dyDescent="0.3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ht="18.75" customHeight="1" x14ac:dyDescent="0.3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spans="1:26" ht="18.75" customHeight="1" x14ac:dyDescent="0.3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spans="1:26" ht="18.75" customHeight="1" x14ac:dyDescent="0.3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spans="1:26" ht="18.75" customHeight="1" x14ac:dyDescent="0.3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 spans="1:26" ht="18.7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</row>
    <row r="47" spans="1:26" ht="18.75" customHeight="1" x14ac:dyDescent="0.3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spans="1:26" ht="18.75" customHeight="1" x14ac:dyDescent="0.3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spans="1:26" ht="18.75" customHeight="1" x14ac:dyDescent="0.3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</row>
    <row r="50" spans="1:26" ht="18.75" customHeight="1" x14ac:dyDescent="0.3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</row>
    <row r="51" spans="1:26" ht="18.75" customHeight="1" x14ac:dyDescent="0.3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</row>
    <row r="52" spans="1:26" ht="18.75" customHeight="1" x14ac:dyDescent="0.3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</row>
    <row r="53" spans="1:26" ht="18.75" customHeight="1" x14ac:dyDescent="0.3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</row>
    <row r="54" spans="1:26" ht="18.75" customHeight="1" x14ac:dyDescent="0.3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</row>
    <row r="55" spans="1:26" ht="18.75" customHeight="1" x14ac:dyDescent="0.3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</row>
    <row r="56" spans="1:26" ht="18.75" customHeight="1" x14ac:dyDescent="0.3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</row>
    <row r="57" spans="1:26" ht="18.75" customHeight="1" x14ac:dyDescent="0.3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</row>
    <row r="58" spans="1:26" ht="18.75" customHeight="1" x14ac:dyDescent="0.3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</row>
    <row r="59" spans="1:26" ht="18.75" customHeight="1" x14ac:dyDescent="0.3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</row>
    <row r="60" spans="1:26" ht="18.75" customHeight="1" x14ac:dyDescent="0.3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</row>
    <row r="61" spans="1:26" ht="18.75" customHeight="1" x14ac:dyDescent="0.3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</row>
    <row r="62" spans="1:26" ht="18.75" customHeight="1" x14ac:dyDescent="0.3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</row>
    <row r="63" spans="1:26" ht="18.75" customHeight="1" x14ac:dyDescent="0.3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</row>
    <row r="64" spans="1:26" ht="18.75" customHeight="1" x14ac:dyDescent="0.3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</row>
    <row r="65" spans="1:26" ht="18.75" customHeight="1" x14ac:dyDescent="0.3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</row>
    <row r="66" spans="1:26" ht="18.75" customHeight="1" x14ac:dyDescent="0.3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</row>
    <row r="67" spans="1:26" ht="18.75" customHeight="1" x14ac:dyDescent="0.3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</row>
    <row r="68" spans="1:26" ht="18.75" customHeight="1" x14ac:dyDescent="0.3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</row>
    <row r="69" spans="1:26" ht="18.75" customHeight="1" x14ac:dyDescent="0.3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</row>
    <row r="70" spans="1:26" ht="18.75" customHeight="1" x14ac:dyDescent="0.3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</row>
    <row r="71" spans="1:26" ht="18.75" customHeight="1" x14ac:dyDescent="0.3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</row>
    <row r="72" spans="1:26" ht="18.75" customHeight="1" x14ac:dyDescent="0.3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</row>
    <row r="73" spans="1:26" ht="18.75" customHeight="1" x14ac:dyDescent="0.3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</row>
    <row r="74" spans="1:26" ht="18.75" customHeight="1" x14ac:dyDescent="0.3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</row>
    <row r="75" spans="1:26" ht="18.75" customHeight="1" x14ac:dyDescent="0.3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</row>
    <row r="76" spans="1:26" ht="18.75" customHeight="1" x14ac:dyDescent="0.3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</row>
    <row r="77" spans="1:26" ht="18.75" customHeight="1" x14ac:dyDescent="0.3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</row>
    <row r="78" spans="1:26" ht="18.75" customHeight="1" x14ac:dyDescent="0.3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</row>
    <row r="79" spans="1:26" ht="18.75" customHeight="1" x14ac:dyDescent="0.3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</row>
    <row r="80" spans="1:26" ht="18.75" customHeight="1" x14ac:dyDescent="0.3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</row>
    <row r="81" spans="1:26" ht="18.75" customHeight="1" x14ac:dyDescent="0.3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</row>
    <row r="82" spans="1:26" ht="18.75" customHeight="1" x14ac:dyDescent="0.3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</row>
    <row r="83" spans="1:26" ht="18.75" customHeight="1" x14ac:dyDescent="0.3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</row>
    <row r="84" spans="1:26" ht="18.75" customHeight="1" x14ac:dyDescent="0.3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</row>
    <row r="85" spans="1:26" ht="18.75" customHeight="1" x14ac:dyDescent="0.3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</row>
    <row r="86" spans="1:26" ht="18.75" customHeight="1" x14ac:dyDescent="0.3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</row>
    <row r="87" spans="1:26" ht="18.75" customHeight="1" x14ac:dyDescent="0.3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</row>
    <row r="88" spans="1:26" ht="18.75" customHeight="1" x14ac:dyDescent="0.3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</row>
    <row r="89" spans="1:26" ht="18.75" customHeight="1" x14ac:dyDescent="0.3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</row>
    <row r="90" spans="1:26" ht="18.75" customHeight="1" x14ac:dyDescent="0.3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</row>
    <row r="91" spans="1:26" ht="18.75" customHeight="1" x14ac:dyDescent="0.3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</row>
    <row r="92" spans="1:26" ht="18.75" customHeight="1" x14ac:dyDescent="0.3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</row>
    <row r="93" spans="1:26" ht="18.75" customHeight="1" x14ac:dyDescent="0.3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</row>
    <row r="94" spans="1:26" ht="18.75" customHeight="1" x14ac:dyDescent="0.3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</row>
    <row r="95" spans="1:26" ht="18.75" customHeight="1" x14ac:dyDescent="0.3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</row>
    <row r="96" spans="1:26" ht="18.75" customHeight="1" x14ac:dyDescent="0.3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</row>
    <row r="97" spans="1:26" ht="18.75" customHeight="1" x14ac:dyDescent="0.3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</row>
    <row r="98" spans="1:26" ht="18.75" customHeight="1" x14ac:dyDescent="0.3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</row>
    <row r="99" spans="1:26" ht="18.75" customHeight="1" x14ac:dyDescent="0.3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</row>
    <row r="100" spans="1:26" ht="18.75" customHeight="1" x14ac:dyDescent="0.3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</row>
    <row r="101" spans="1:26" ht="18.75" customHeight="1" x14ac:dyDescent="0.3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</row>
    <row r="102" spans="1:26" ht="18.75" customHeight="1" x14ac:dyDescent="0.3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</row>
    <row r="103" spans="1:26" ht="18.75" customHeight="1" x14ac:dyDescent="0.3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</row>
    <row r="104" spans="1:26" ht="18.75" customHeight="1" x14ac:dyDescent="0.3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</row>
    <row r="105" spans="1:26" ht="18.75" customHeight="1" x14ac:dyDescent="0.3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</row>
    <row r="106" spans="1:26" ht="18.75" customHeight="1" x14ac:dyDescent="0.3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</row>
    <row r="107" spans="1:26" ht="18.75" customHeight="1" x14ac:dyDescent="0.3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</row>
    <row r="108" spans="1:26" ht="18.75" customHeight="1" x14ac:dyDescent="0.3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</row>
    <row r="109" spans="1:26" ht="18.75" customHeight="1" x14ac:dyDescent="0.3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</row>
    <row r="110" spans="1:26" ht="18.75" customHeight="1" x14ac:dyDescent="0.3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</row>
    <row r="111" spans="1:26" ht="18.75" customHeight="1" x14ac:dyDescent="0.3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</row>
    <row r="112" spans="1:26" ht="18.75" customHeight="1" x14ac:dyDescent="0.3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</row>
    <row r="113" spans="1:26" ht="18.75" customHeight="1" x14ac:dyDescent="0.3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</row>
    <row r="114" spans="1:26" ht="18.75" customHeight="1" x14ac:dyDescent="0.3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</row>
    <row r="115" spans="1:26" ht="18.75" customHeight="1" x14ac:dyDescent="0.3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</row>
    <row r="116" spans="1:26" ht="18.75" customHeight="1" x14ac:dyDescent="0.3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</row>
    <row r="117" spans="1:26" ht="18.75" customHeight="1" x14ac:dyDescent="0.3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</row>
    <row r="118" spans="1:26" ht="18.75" customHeight="1" x14ac:dyDescent="0.3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</row>
    <row r="119" spans="1:26" ht="18.75" customHeight="1" x14ac:dyDescent="0.3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</row>
    <row r="120" spans="1:26" ht="18.75" customHeight="1" x14ac:dyDescent="0.3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</row>
    <row r="121" spans="1:26" ht="18.75" customHeight="1" x14ac:dyDescent="0.3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</row>
    <row r="122" spans="1:26" ht="18.75" customHeight="1" x14ac:dyDescent="0.3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</row>
    <row r="123" spans="1:26" ht="18.75" customHeight="1" x14ac:dyDescent="0.3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</row>
    <row r="124" spans="1:26" ht="18.75" customHeight="1" x14ac:dyDescent="0.3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</row>
    <row r="125" spans="1:26" ht="18.75" customHeight="1" x14ac:dyDescent="0.3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</row>
    <row r="126" spans="1:26" ht="18.75" customHeight="1" x14ac:dyDescent="0.3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</row>
    <row r="127" spans="1:26" ht="18.75" customHeight="1" x14ac:dyDescent="0.3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</row>
    <row r="128" spans="1:26" ht="18.75" customHeight="1" x14ac:dyDescent="0.3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</row>
    <row r="129" spans="1:26" ht="18.75" customHeight="1" x14ac:dyDescent="0.3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</row>
    <row r="130" spans="1:26" ht="18.75" customHeight="1" x14ac:dyDescent="0.3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</row>
    <row r="131" spans="1:26" ht="18.75" customHeight="1" x14ac:dyDescent="0.3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</row>
    <row r="132" spans="1:26" ht="18.75" customHeight="1" x14ac:dyDescent="0.3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</row>
    <row r="133" spans="1:26" ht="18.75" customHeight="1" x14ac:dyDescent="0.3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</row>
    <row r="134" spans="1:26" ht="18.75" customHeight="1" x14ac:dyDescent="0.3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</row>
    <row r="135" spans="1:26" ht="18.75" customHeight="1" x14ac:dyDescent="0.3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</row>
    <row r="136" spans="1:26" ht="18.75" customHeight="1" x14ac:dyDescent="0.3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</row>
    <row r="137" spans="1:26" ht="18.75" customHeight="1" x14ac:dyDescent="0.3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</row>
    <row r="138" spans="1:26" ht="18.75" customHeight="1" x14ac:dyDescent="0.3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</row>
    <row r="139" spans="1:26" ht="18.75" customHeight="1" x14ac:dyDescent="0.3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</row>
    <row r="140" spans="1:26" ht="18.75" customHeight="1" x14ac:dyDescent="0.3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</row>
    <row r="141" spans="1:26" ht="18.75" customHeight="1" x14ac:dyDescent="0.3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</row>
    <row r="142" spans="1:26" ht="18.75" customHeight="1" x14ac:dyDescent="0.3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</row>
    <row r="143" spans="1:26" ht="18.75" customHeight="1" x14ac:dyDescent="0.3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</row>
    <row r="144" spans="1:26" ht="18.75" customHeight="1" x14ac:dyDescent="0.3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</row>
    <row r="145" spans="1:26" ht="18.75" customHeight="1" x14ac:dyDescent="0.3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</row>
    <row r="146" spans="1:26" ht="18.75" customHeight="1" x14ac:dyDescent="0.3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</row>
    <row r="147" spans="1:26" ht="18.75" customHeight="1" x14ac:dyDescent="0.3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</row>
    <row r="148" spans="1:26" ht="18.75" customHeight="1" x14ac:dyDescent="0.3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</row>
    <row r="149" spans="1:26" ht="18.75" customHeight="1" x14ac:dyDescent="0.3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</row>
    <row r="150" spans="1:26" ht="18.75" customHeight="1" x14ac:dyDescent="0.3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</row>
    <row r="151" spans="1:26" ht="18.75" customHeight="1" x14ac:dyDescent="0.3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</row>
    <row r="152" spans="1:26" ht="18.75" customHeight="1" x14ac:dyDescent="0.3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</row>
    <row r="153" spans="1:26" ht="18.75" customHeight="1" x14ac:dyDescent="0.3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</row>
    <row r="154" spans="1:26" ht="18.75" customHeight="1" x14ac:dyDescent="0.3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</row>
    <row r="155" spans="1:26" ht="18.75" customHeight="1" x14ac:dyDescent="0.3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</row>
    <row r="156" spans="1:26" ht="18.75" customHeight="1" x14ac:dyDescent="0.3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</row>
    <row r="157" spans="1:26" ht="18.75" customHeight="1" x14ac:dyDescent="0.3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</row>
    <row r="158" spans="1:26" ht="18.75" customHeight="1" x14ac:dyDescent="0.3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</row>
    <row r="159" spans="1:26" ht="18.75" customHeight="1" x14ac:dyDescent="0.3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</row>
    <row r="160" spans="1:26" ht="18.75" customHeight="1" x14ac:dyDescent="0.3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</row>
    <row r="161" spans="1:26" ht="18.75" customHeight="1" x14ac:dyDescent="0.3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</row>
    <row r="162" spans="1:26" ht="18.75" customHeight="1" x14ac:dyDescent="0.3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</row>
    <row r="163" spans="1:26" ht="18.75" customHeight="1" x14ac:dyDescent="0.3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</row>
    <row r="164" spans="1:26" ht="18.75" customHeight="1" x14ac:dyDescent="0.3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</row>
    <row r="165" spans="1:26" ht="18.75" customHeight="1" x14ac:dyDescent="0.3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</row>
    <row r="166" spans="1:26" ht="18.75" customHeight="1" x14ac:dyDescent="0.3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</row>
    <row r="167" spans="1:26" ht="18.75" customHeight="1" x14ac:dyDescent="0.3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</row>
    <row r="168" spans="1:26" ht="18.75" customHeight="1" x14ac:dyDescent="0.3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</row>
    <row r="169" spans="1:26" ht="18.75" customHeight="1" x14ac:dyDescent="0.3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</row>
    <row r="170" spans="1:26" ht="18.75" customHeight="1" x14ac:dyDescent="0.3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</row>
    <row r="171" spans="1:26" ht="18.75" customHeight="1" x14ac:dyDescent="0.3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</row>
    <row r="172" spans="1:26" ht="18.75" customHeight="1" x14ac:dyDescent="0.3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</row>
    <row r="173" spans="1:26" ht="18.75" customHeight="1" x14ac:dyDescent="0.3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</row>
    <row r="174" spans="1:26" ht="18.75" customHeight="1" x14ac:dyDescent="0.3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</row>
    <row r="175" spans="1:26" ht="18.75" customHeight="1" x14ac:dyDescent="0.3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</row>
    <row r="176" spans="1:26" ht="18.75" customHeight="1" x14ac:dyDescent="0.3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</row>
    <row r="177" spans="1:26" ht="18.75" customHeight="1" x14ac:dyDescent="0.3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</row>
    <row r="178" spans="1:26" ht="18.75" customHeight="1" x14ac:dyDescent="0.3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</row>
    <row r="179" spans="1:26" ht="18.75" customHeight="1" x14ac:dyDescent="0.3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</row>
    <row r="180" spans="1:26" ht="18.75" customHeight="1" x14ac:dyDescent="0.3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</row>
    <row r="181" spans="1:26" ht="18.75" customHeight="1" x14ac:dyDescent="0.3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</row>
    <row r="182" spans="1:26" ht="18.75" customHeight="1" x14ac:dyDescent="0.3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</row>
    <row r="183" spans="1:26" ht="18.75" customHeight="1" x14ac:dyDescent="0.3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</row>
    <row r="184" spans="1:26" ht="18.75" customHeight="1" x14ac:dyDescent="0.3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</row>
    <row r="185" spans="1:26" ht="18.75" customHeight="1" x14ac:dyDescent="0.3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</row>
    <row r="186" spans="1:26" ht="18.75" customHeight="1" x14ac:dyDescent="0.3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</row>
    <row r="187" spans="1:26" ht="18.75" customHeight="1" x14ac:dyDescent="0.3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</row>
    <row r="188" spans="1:26" ht="18.75" customHeight="1" x14ac:dyDescent="0.3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</row>
    <row r="189" spans="1:26" ht="18.75" customHeight="1" x14ac:dyDescent="0.3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</row>
    <row r="190" spans="1:26" ht="18.75" customHeight="1" x14ac:dyDescent="0.3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</row>
    <row r="191" spans="1:26" ht="18.75" customHeight="1" x14ac:dyDescent="0.3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</row>
    <row r="192" spans="1:26" ht="18.75" customHeight="1" x14ac:dyDescent="0.3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</row>
    <row r="193" spans="1:26" ht="18.75" customHeight="1" x14ac:dyDescent="0.3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</row>
    <row r="194" spans="1:26" ht="18.75" customHeight="1" x14ac:dyDescent="0.3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</row>
    <row r="195" spans="1:26" ht="18.75" customHeight="1" x14ac:dyDescent="0.3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</row>
    <row r="196" spans="1:26" ht="18.75" customHeight="1" x14ac:dyDescent="0.3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</row>
    <row r="197" spans="1:26" ht="18.75" customHeight="1" x14ac:dyDescent="0.3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</row>
    <row r="198" spans="1:26" ht="18.75" customHeight="1" x14ac:dyDescent="0.3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</row>
    <row r="199" spans="1:26" ht="18.75" customHeight="1" x14ac:dyDescent="0.3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</row>
    <row r="200" spans="1:26" ht="18.75" customHeight="1" x14ac:dyDescent="0.3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</row>
    <row r="201" spans="1:26" ht="18.75" customHeight="1" x14ac:dyDescent="0.3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</row>
    <row r="202" spans="1:26" ht="18.75" customHeight="1" x14ac:dyDescent="0.3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</row>
    <row r="203" spans="1:26" ht="18.75" customHeight="1" x14ac:dyDescent="0.3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</row>
    <row r="204" spans="1:26" ht="18.75" customHeight="1" x14ac:dyDescent="0.3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</row>
    <row r="205" spans="1:26" ht="18.75" customHeight="1" x14ac:dyDescent="0.3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</row>
    <row r="206" spans="1:26" ht="18.75" customHeight="1" x14ac:dyDescent="0.3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</row>
    <row r="207" spans="1:26" ht="18.75" customHeight="1" x14ac:dyDescent="0.3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</row>
    <row r="208" spans="1:26" ht="18.75" customHeight="1" x14ac:dyDescent="0.3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</row>
    <row r="209" spans="1:26" ht="18.75" customHeight="1" x14ac:dyDescent="0.3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</row>
    <row r="210" spans="1:26" ht="18.75" customHeight="1" x14ac:dyDescent="0.3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</row>
    <row r="211" spans="1:26" ht="18.75" customHeight="1" x14ac:dyDescent="0.3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</row>
    <row r="212" spans="1:26" ht="18.75" customHeight="1" x14ac:dyDescent="0.3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</row>
    <row r="213" spans="1:26" ht="18.75" customHeight="1" x14ac:dyDescent="0.3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</row>
    <row r="214" spans="1:26" ht="18.75" customHeight="1" x14ac:dyDescent="0.3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</row>
    <row r="215" spans="1:26" ht="18.75" customHeight="1" x14ac:dyDescent="0.3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</row>
    <row r="216" spans="1:26" ht="18.75" customHeight="1" x14ac:dyDescent="0.3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</row>
    <row r="217" spans="1:26" ht="18.75" customHeight="1" x14ac:dyDescent="0.3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</row>
    <row r="218" spans="1:26" ht="18.75" customHeight="1" x14ac:dyDescent="0.3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</row>
    <row r="219" spans="1:26" ht="18.75" customHeight="1" x14ac:dyDescent="0.3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</row>
    <row r="220" spans="1:26" ht="18.75" customHeight="1" x14ac:dyDescent="0.3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</row>
    <row r="221" spans="1:26" ht="18.75" customHeight="1" x14ac:dyDescent="0.3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</row>
    <row r="222" spans="1:26" ht="18.75" customHeight="1" x14ac:dyDescent="0.3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</row>
    <row r="223" spans="1:26" ht="18.75" customHeight="1" x14ac:dyDescent="0.3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</row>
    <row r="224" spans="1:26" ht="18.75" customHeight="1" x14ac:dyDescent="0.3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</row>
    <row r="225" spans="1:26" ht="18.75" customHeight="1" x14ac:dyDescent="0.3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</row>
    <row r="226" spans="1:26" ht="18.75" customHeight="1" x14ac:dyDescent="0.3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</row>
    <row r="227" spans="1:26" ht="18.75" customHeight="1" x14ac:dyDescent="0.3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</row>
    <row r="228" spans="1:26" ht="18.75" customHeight="1" x14ac:dyDescent="0.3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</row>
    <row r="229" spans="1:26" ht="18.75" customHeight="1" x14ac:dyDescent="0.3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</row>
    <row r="230" spans="1:26" ht="18.75" customHeight="1" x14ac:dyDescent="0.3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</row>
    <row r="231" spans="1:26" ht="18.75" customHeight="1" x14ac:dyDescent="0.3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</row>
    <row r="232" spans="1:26" ht="18.75" customHeight="1" x14ac:dyDescent="0.3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</row>
    <row r="233" spans="1:26" ht="18.75" customHeight="1" x14ac:dyDescent="0.3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</row>
    <row r="234" spans="1:26" ht="18.75" customHeight="1" x14ac:dyDescent="0.3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</row>
    <row r="235" spans="1:26" ht="18.75" customHeight="1" x14ac:dyDescent="0.3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</row>
    <row r="236" spans="1:26" ht="18.75" customHeight="1" x14ac:dyDescent="0.3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</row>
    <row r="237" spans="1:26" ht="18.75" customHeight="1" x14ac:dyDescent="0.3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</row>
    <row r="238" spans="1:26" ht="18.75" customHeight="1" x14ac:dyDescent="0.3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</row>
    <row r="239" spans="1:26" ht="18.75" customHeight="1" x14ac:dyDescent="0.3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</row>
    <row r="240" spans="1:26" ht="18.75" customHeight="1" x14ac:dyDescent="0.3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</row>
    <row r="241" spans="1:26" ht="18.75" customHeight="1" x14ac:dyDescent="0.3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</row>
    <row r="242" spans="1:26" ht="18.75" customHeight="1" x14ac:dyDescent="0.3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</row>
    <row r="243" spans="1:26" ht="18.75" customHeight="1" x14ac:dyDescent="0.3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</row>
    <row r="244" spans="1:26" ht="18.75" customHeight="1" x14ac:dyDescent="0.3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</row>
    <row r="245" spans="1:26" ht="18.75" customHeight="1" x14ac:dyDescent="0.3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</row>
    <row r="246" spans="1:26" ht="18.75" customHeight="1" x14ac:dyDescent="0.3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</row>
    <row r="247" spans="1:26" ht="18.75" customHeight="1" x14ac:dyDescent="0.3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</row>
    <row r="248" spans="1:26" ht="18.75" customHeight="1" x14ac:dyDescent="0.3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</row>
    <row r="249" spans="1:26" ht="18.75" customHeight="1" x14ac:dyDescent="0.3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</row>
    <row r="250" spans="1:26" ht="18.75" customHeight="1" x14ac:dyDescent="0.3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</row>
    <row r="251" spans="1:26" ht="18.75" customHeight="1" x14ac:dyDescent="0.3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</row>
    <row r="252" spans="1:26" ht="18.75" customHeight="1" x14ac:dyDescent="0.3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</row>
    <row r="253" spans="1:26" ht="18.75" customHeight="1" x14ac:dyDescent="0.3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</row>
    <row r="254" spans="1:26" ht="18.75" customHeight="1" x14ac:dyDescent="0.3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</row>
    <row r="255" spans="1:26" ht="18.75" customHeight="1" x14ac:dyDescent="0.3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</row>
    <row r="256" spans="1:26" ht="18.75" customHeight="1" x14ac:dyDescent="0.3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</row>
    <row r="257" spans="1:26" ht="18.75" customHeight="1" x14ac:dyDescent="0.3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</row>
    <row r="258" spans="1:26" ht="18.75" customHeight="1" x14ac:dyDescent="0.3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</row>
    <row r="259" spans="1:26" ht="18.75" customHeight="1" x14ac:dyDescent="0.3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</row>
    <row r="260" spans="1:26" ht="18.75" customHeight="1" x14ac:dyDescent="0.3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</row>
    <row r="261" spans="1:26" ht="18.75" customHeight="1" x14ac:dyDescent="0.3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</row>
    <row r="262" spans="1:26" ht="18.75" customHeight="1" x14ac:dyDescent="0.3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</row>
    <row r="263" spans="1:26" ht="18.75" customHeight="1" x14ac:dyDescent="0.3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</row>
    <row r="264" spans="1:26" ht="18.75" customHeight="1" x14ac:dyDescent="0.3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</row>
    <row r="265" spans="1:26" ht="18.75" customHeight="1" x14ac:dyDescent="0.3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</row>
    <row r="266" spans="1:26" ht="18.75" customHeight="1" x14ac:dyDescent="0.3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</row>
    <row r="267" spans="1:26" ht="18.75" customHeight="1" x14ac:dyDescent="0.3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</row>
    <row r="268" spans="1:26" ht="18.75" customHeight="1" x14ac:dyDescent="0.3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</row>
    <row r="269" spans="1:26" ht="18.75" customHeight="1" x14ac:dyDescent="0.3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</row>
    <row r="270" spans="1:26" ht="18.75" customHeight="1" x14ac:dyDescent="0.3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</row>
    <row r="271" spans="1:26" ht="18.75" customHeight="1" x14ac:dyDescent="0.3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</row>
    <row r="272" spans="1:26" ht="18.75" customHeight="1" x14ac:dyDescent="0.3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</row>
    <row r="273" spans="1:26" ht="18.75" customHeight="1" x14ac:dyDescent="0.3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</row>
    <row r="274" spans="1:26" ht="18.75" customHeight="1" x14ac:dyDescent="0.3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</row>
    <row r="275" spans="1:26" ht="18.75" customHeight="1" x14ac:dyDescent="0.3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</row>
    <row r="276" spans="1:26" ht="18.75" customHeight="1" x14ac:dyDescent="0.3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</row>
    <row r="277" spans="1:26" ht="18.75" customHeight="1" x14ac:dyDescent="0.3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</row>
    <row r="278" spans="1:26" ht="18.75" customHeight="1" x14ac:dyDescent="0.3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</row>
    <row r="279" spans="1:26" ht="18.75" customHeight="1" x14ac:dyDescent="0.3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</row>
    <row r="280" spans="1:26" ht="18.75" customHeight="1" x14ac:dyDescent="0.3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</row>
    <row r="281" spans="1:26" ht="18.75" customHeight="1" x14ac:dyDescent="0.3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</row>
    <row r="282" spans="1:26" ht="18.75" customHeight="1" x14ac:dyDescent="0.3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</row>
    <row r="283" spans="1:26" ht="18.75" customHeight="1" x14ac:dyDescent="0.3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</row>
    <row r="284" spans="1:26" ht="18.75" customHeight="1" x14ac:dyDescent="0.3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</row>
    <row r="285" spans="1:26" ht="18.75" customHeight="1" x14ac:dyDescent="0.3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</row>
    <row r="286" spans="1:26" ht="18.75" customHeight="1" x14ac:dyDescent="0.3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</row>
    <row r="287" spans="1:26" ht="18.75" customHeight="1" x14ac:dyDescent="0.3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</row>
    <row r="288" spans="1:26" ht="18.75" customHeight="1" x14ac:dyDescent="0.3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</row>
    <row r="289" spans="1:26" ht="18.75" customHeight="1" x14ac:dyDescent="0.3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</row>
    <row r="290" spans="1:26" ht="18.75" customHeight="1" x14ac:dyDescent="0.3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</row>
    <row r="291" spans="1:26" ht="18.75" customHeight="1" x14ac:dyDescent="0.3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</row>
    <row r="292" spans="1:26" ht="18.75" customHeight="1" x14ac:dyDescent="0.3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</row>
    <row r="293" spans="1:26" ht="18.75" customHeight="1" x14ac:dyDescent="0.3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</row>
    <row r="294" spans="1:26" ht="18.75" customHeight="1" x14ac:dyDescent="0.3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</row>
    <row r="295" spans="1:26" ht="18.75" customHeight="1" x14ac:dyDescent="0.3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</row>
    <row r="296" spans="1:26" ht="18.75" customHeight="1" x14ac:dyDescent="0.3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</row>
    <row r="297" spans="1:26" ht="18.75" customHeight="1" x14ac:dyDescent="0.3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</row>
    <row r="298" spans="1:26" ht="18.75" customHeight="1" x14ac:dyDescent="0.3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</row>
    <row r="299" spans="1:26" ht="18.75" customHeight="1" x14ac:dyDescent="0.3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</row>
    <row r="300" spans="1:26" ht="18.75" customHeight="1" x14ac:dyDescent="0.3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</row>
    <row r="301" spans="1:26" ht="18.75" customHeight="1" x14ac:dyDescent="0.3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</row>
    <row r="302" spans="1:26" ht="18.75" customHeight="1" x14ac:dyDescent="0.3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</row>
    <row r="303" spans="1:26" ht="18.75" customHeight="1" x14ac:dyDescent="0.3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</row>
    <row r="304" spans="1:26" ht="18.75" customHeight="1" x14ac:dyDescent="0.3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</row>
    <row r="305" spans="1:26" ht="18.75" customHeight="1" x14ac:dyDescent="0.3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</row>
    <row r="306" spans="1:26" ht="18.75" customHeight="1" x14ac:dyDescent="0.3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</row>
    <row r="307" spans="1:26" ht="18.75" customHeight="1" x14ac:dyDescent="0.3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</row>
    <row r="308" spans="1:26" ht="18.75" customHeight="1" x14ac:dyDescent="0.3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</row>
    <row r="309" spans="1:26" ht="18.75" customHeight="1" x14ac:dyDescent="0.3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</row>
    <row r="310" spans="1:26" ht="18.75" customHeight="1" x14ac:dyDescent="0.3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</row>
    <row r="311" spans="1:26" ht="18.75" customHeight="1" x14ac:dyDescent="0.3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</row>
    <row r="312" spans="1:26" ht="18.75" customHeight="1" x14ac:dyDescent="0.3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</row>
    <row r="313" spans="1:26" ht="18.75" customHeight="1" x14ac:dyDescent="0.3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</row>
    <row r="314" spans="1:26" ht="18.75" customHeight="1" x14ac:dyDescent="0.3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</row>
    <row r="315" spans="1:26" ht="18.75" customHeight="1" x14ac:dyDescent="0.3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</row>
    <row r="316" spans="1:26" ht="18.75" customHeight="1" x14ac:dyDescent="0.3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</row>
    <row r="317" spans="1:26" ht="18.75" customHeight="1" x14ac:dyDescent="0.3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</row>
    <row r="318" spans="1:26" ht="18.75" customHeight="1" x14ac:dyDescent="0.3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</row>
    <row r="319" spans="1:26" ht="18.75" customHeight="1" x14ac:dyDescent="0.3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</row>
    <row r="320" spans="1:26" ht="18.75" customHeight="1" x14ac:dyDescent="0.3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</row>
    <row r="321" spans="1:26" ht="18.75" customHeight="1" x14ac:dyDescent="0.3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</row>
    <row r="322" spans="1:26" ht="18.75" customHeight="1" x14ac:dyDescent="0.3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</row>
    <row r="323" spans="1:26" ht="18.75" customHeight="1" x14ac:dyDescent="0.3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</row>
    <row r="324" spans="1:26" ht="18.75" customHeight="1" x14ac:dyDescent="0.3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</row>
    <row r="325" spans="1:26" ht="18.75" customHeight="1" x14ac:dyDescent="0.3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</row>
    <row r="326" spans="1:26" ht="18.75" customHeight="1" x14ac:dyDescent="0.3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</row>
    <row r="327" spans="1:26" ht="18.75" customHeight="1" x14ac:dyDescent="0.3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</row>
    <row r="328" spans="1:26" ht="18.75" customHeight="1" x14ac:dyDescent="0.3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</row>
    <row r="329" spans="1:26" ht="18.75" customHeight="1" x14ac:dyDescent="0.3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</row>
    <row r="330" spans="1:26" ht="18.75" customHeight="1" x14ac:dyDescent="0.3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</row>
    <row r="331" spans="1:26" ht="18.75" customHeight="1" x14ac:dyDescent="0.3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</row>
    <row r="332" spans="1:26" ht="18.75" customHeight="1" x14ac:dyDescent="0.3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</row>
    <row r="333" spans="1:26" ht="18.75" customHeight="1" x14ac:dyDescent="0.3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</row>
    <row r="334" spans="1:26" ht="18.75" customHeight="1" x14ac:dyDescent="0.3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</row>
    <row r="335" spans="1:26" ht="18.75" customHeight="1" x14ac:dyDescent="0.3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</row>
    <row r="336" spans="1:26" ht="18.75" customHeight="1" x14ac:dyDescent="0.3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</row>
    <row r="337" spans="1:26" ht="18.75" customHeight="1" x14ac:dyDescent="0.3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</row>
    <row r="338" spans="1:26" ht="18.75" customHeight="1" x14ac:dyDescent="0.3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</row>
    <row r="339" spans="1:26" ht="18.75" customHeight="1" x14ac:dyDescent="0.3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</row>
    <row r="340" spans="1:26" ht="18.75" customHeight="1" x14ac:dyDescent="0.3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</row>
    <row r="341" spans="1:26" ht="18.75" customHeight="1" x14ac:dyDescent="0.3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</row>
    <row r="342" spans="1:26" ht="18.75" customHeight="1" x14ac:dyDescent="0.3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</row>
    <row r="343" spans="1:26" ht="18.75" customHeight="1" x14ac:dyDescent="0.3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</row>
    <row r="344" spans="1:26" ht="18.75" customHeight="1" x14ac:dyDescent="0.3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</row>
    <row r="345" spans="1:26" ht="18.75" customHeight="1" x14ac:dyDescent="0.3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</row>
    <row r="346" spans="1:26" ht="18.75" customHeight="1" x14ac:dyDescent="0.3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</row>
    <row r="347" spans="1:26" ht="18.75" customHeight="1" x14ac:dyDescent="0.3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</row>
    <row r="348" spans="1:26" ht="18.75" customHeight="1" x14ac:dyDescent="0.3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</row>
    <row r="349" spans="1:26" ht="18.75" customHeight="1" x14ac:dyDescent="0.3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</row>
    <row r="350" spans="1:26" ht="18.75" customHeight="1" x14ac:dyDescent="0.3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</row>
    <row r="351" spans="1:26" ht="18.75" customHeight="1" x14ac:dyDescent="0.3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</row>
    <row r="352" spans="1:26" ht="18.75" customHeight="1" x14ac:dyDescent="0.3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</row>
    <row r="353" spans="1:26" ht="18.75" customHeight="1" x14ac:dyDescent="0.3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</row>
    <row r="354" spans="1:26" ht="18.75" customHeight="1" x14ac:dyDescent="0.3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</row>
    <row r="355" spans="1:26" ht="18.75" customHeight="1" x14ac:dyDescent="0.3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</row>
    <row r="356" spans="1:26" ht="18.75" customHeight="1" x14ac:dyDescent="0.3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</row>
    <row r="357" spans="1:26" ht="18.75" customHeight="1" x14ac:dyDescent="0.3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</row>
    <row r="358" spans="1:26" ht="18.75" customHeight="1" x14ac:dyDescent="0.3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</row>
    <row r="359" spans="1:26" ht="18.75" customHeight="1" x14ac:dyDescent="0.3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</row>
    <row r="360" spans="1:26" ht="18.75" customHeight="1" x14ac:dyDescent="0.3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</row>
    <row r="361" spans="1:26" ht="18.75" customHeight="1" x14ac:dyDescent="0.3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</row>
    <row r="362" spans="1:26" ht="18.75" customHeight="1" x14ac:dyDescent="0.3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</row>
    <row r="363" spans="1:26" ht="18.75" customHeight="1" x14ac:dyDescent="0.3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</row>
    <row r="364" spans="1:26" ht="18.75" customHeight="1" x14ac:dyDescent="0.3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</row>
    <row r="365" spans="1:26" ht="18.75" customHeight="1" x14ac:dyDescent="0.3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</row>
    <row r="366" spans="1:26" ht="18.75" customHeight="1" x14ac:dyDescent="0.3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</row>
    <row r="367" spans="1:26" ht="18.75" customHeight="1" x14ac:dyDescent="0.3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</row>
    <row r="368" spans="1:26" ht="18.75" customHeight="1" x14ac:dyDescent="0.3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</row>
    <row r="369" spans="1:26" ht="18.75" customHeight="1" x14ac:dyDescent="0.3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</row>
    <row r="370" spans="1:26" ht="18.75" customHeight="1" x14ac:dyDescent="0.3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</row>
    <row r="371" spans="1:26" ht="18.75" customHeight="1" x14ac:dyDescent="0.3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</row>
    <row r="372" spans="1:26" ht="18.75" customHeight="1" x14ac:dyDescent="0.3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</row>
    <row r="373" spans="1:26" ht="18.75" customHeight="1" x14ac:dyDescent="0.3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</row>
    <row r="374" spans="1:26" ht="18.75" customHeight="1" x14ac:dyDescent="0.3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</row>
    <row r="375" spans="1:26" ht="18.75" customHeight="1" x14ac:dyDescent="0.3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</row>
    <row r="376" spans="1:26" ht="18.75" customHeight="1" x14ac:dyDescent="0.3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</row>
    <row r="377" spans="1:26" ht="18.75" customHeight="1" x14ac:dyDescent="0.3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</row>
    <row r="378" spans="1:26" ht="18.75" customHeight="1" x14ac:dyDescent="0.3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</row>
    <row r="379" spans="1:26" ht="18.75" customHeight="1" x14ac:dyDescent="0.3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</row>
    <row r="380" spans="1:26" ht="18.75" customHeight="1" x14ac:dyDescent="0.3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</row>
    <row r="381" spans="1:26" ht="18.75" customHeight="1" x14ac:dyDescent="0.3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</row>
    <row r="382" spans="1:26" ht="18.75" customHeight="1" x14ac:dyDescent="0.3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</row>
    <row r="383" spans="1:26" ht="18.75" customHeight="1" x14ac:dyDescent="0.3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</row>
    <row r="384" spans="1:26" ht="18.75" customHeight="1" x14ac:dyDescent="0.3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</row>
    <row r="385" spans="1:26" ht="18.75" customHeight="1" x14ac:dyDescent="0.3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</row>
    <row r="386" spans="1:26" ht="18.75" customHeight="1" x14ac:dyDescent="0.3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</row>
    <row r="387" spans="1:26" ht="18.75" customHeight="1" x14ac:dyDescent="0.3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</row>
    <row r="388" spans="1:26" ht="18.75" customHeight="1" x14ac:dyDescent="0.3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</row>
    <row r="389" spans="1:26" ht="18.75" customHeight="1" x14ac:dyDescent="0.3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</row>
    <row r="390" spans="1:26" ht="18.75" customHeight="1" x14ac:dyDescent="0.3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</row>
    <row r="391" spans="1:26" ht="18.75" customHeight="1" x14ac:dyDescent="0.3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</row>
    <row r="392" spans="1:26" ht="18.75" customHeight="1" x14ac:dyDescent="0.3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</row>
    <row r="393" spans="1:26" ht="18.75" customHeight="1" x14ac:dyDescent="0.3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</row>
    <row r="394" spans="1:26" ht="18.75" customHeight="1" x14ac:dyDescent="0.3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</row>
    <row r="395" spans="1:26" ht="18.75" customHeight="1" x14ac:dyDescent="0.3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</row>
    <row r="396" spans="1:26" ht="18.75" customHeight="1" x14ac:dyDescent="0.3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</row>
    <row r="397" spans="1:26" ht="18.75" customHeight="1" x14ac:dyDescent="0.3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</row>
    <row r="398" spans="1:26" ht="18.75" customHeight="1" x14ac:dyDescent="0.3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</row>
    <row r="399" spans="1:26" ht="18.75" customHeight="1" x14ac:dyDescent="0.3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</row>
    <row r="400" spans="1:26" ht="18.75" customHeight="1" x14ac:dyDescent="0.3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</row>
    <row r="401" spans="1:26" ht="18.75" customHeight="1" x14ac:dyDescent="0.3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</row>
    <row r="402" spans="1:26" ht="18.75" customHeight="1" x14ac:dyDescent="0.3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</row>
    <row r="403" spans="1:26" ht="18.75" customHeight="1" x14ac:dyDescent="0.3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</row>
    <row r="404" spans="1:26" ht="18.75" customHeight="1" x14ac:dyDescent="0.3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</row>
    <row r="405" spans="1:26" ht="18.75" customHeight="1" x14ac:dyDescent="0.3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</row>
    <row r="406" spans="1:26" ht="18.75" customHeight="1" x14ac:dyDescent="0.3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</row>
    <row r="407" spans="1:26" ht="18.75" customHeight="1" x14ac:dyDescent="0.3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</row>
    <row r="408" spans="1:26" ht="18.75" customHeight="1" x14ac:dyDescent="0.3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</row>
    <row r="409" spans="1:26" ht="18.75" customHeight="1" x14ac:dyDescent="0.3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</row>
    <row r="410" spans="1:26" ht="18.75" customHeight="1" x14ac:dyDescent="0.3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</row>
    <row r="411" spans="1:26" ht="18.75" customHeight="1" x14ac:dyDescent="0.3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</row>
    <row r="412" spans="1:26" ht="18.75" customHeight="1" x14ac:dyDescent="0.3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</row>
    <row r="413" spans="1:26" ht="18.75" customHeight="1" x14ac:dyDescent="0.3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</row>
    <row r="414" spans="1:26" ht="18.75" customHeight="1" x14ac:dyDescent="0.3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</row>
    <row r="415" spans="1:26" ht="18.75" customHeight="1" x14ac:dyDescent="0.3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</row>
    <row r="416" spans="1:26" ht="18.75" customHeight="1" x14ac:dyDescent="0.3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</row>
    <row r="417" spans="1:26" ht="18.75" customHeight="1" x14ac:dyDescent="0.3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</row>
    <row r="418" spans="1:26" ht="18.75" customHeight="1" x14ac:dyDescent="0.3">
      <c r="A418" s="29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</row>
    <row r="419" spans="1:26" ht="18.75" customHeight="1" x14ac:dyDescent="0.3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</row>
    <row r="420" spans="1:26" ht="18.75" customHeight="1" x14ac:dyDescent="0.3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</row>
    <row r="421" spans="1:26" ht="18.75" customHeight="1" x14ac:dyDescent="0.3">
      <c r="A421" s="29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</row>
    <row r="422" spans="1:26" ht="18.75" customHeight="1" x14ac:dyDescent="0.3">
      <c r="A422" s="29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</row>
    <row r="423" spans="1:26" ht="18.75" customHeight="1" x14ac:dyDescent="0.3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</row>
    <row r="424" spans="1:26" ht="18.75" customHeight="1" x14ac:dyDescent="0.3">
      <c r="A424" s="29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</row>
    <row r="425" spans="1:26" ht="18.75" customHeight="1" x14ac:dyDescent="0.3">
      <c r="A425" s="29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</row>
    <row r="426" spans="1:26" ht="18.75" customHeight="1" x14ac:dyDescent="0.3">
      <c r="A426" s="29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</row>
    <row r="427" spans="1:26" ht="18.75" customHeight="1" x14ac:dyDescent="0.3">
      <c r="A427" s="29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</row>
    <row r="428" spans="1:26" ht="18.75" customHeight="1" x14ac:dyDescent="0.3">
      <c r="A428" s="29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</row>
    <row r="429" spans="1:26" ht="18.75" customHeight="1" x14ac:dyDescent="0.3">
      <c r="A429" s="29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</row>
    <row r="430" spans="1:26" ht="18.75" customHeight="1" x14ac:dyDescent="0.3">
      <c r="A430" s="29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</row>
    <row r="431" spans="1:26" ht="18.75" customHeight="1" x14ac:dyDescent="0.3">
      <c r="A431" s="29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</row>
    <row r="432" spans="1:26" ht="18.75" customHeight="1" x14ac:dyDescent="0.3">
      <c r="A432" s="29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</row>
    <row r="433" spans="1:26" ht="18.75" customHeight="1" x14ac:dyDescent="0.3">
      <c r="A433" s="29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</row>
    <row r="434" spans="1:26" ht="18.75" customHeight="1" x14ac:dyDescent="0.3">
      <c r="A434" s="29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</row>
    <row r="435" spans="1:26" ht="18.75" customHeight="1" x14ac:dyDescent="0.3">
      <c r="A435" s="29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</row>
    <row r="436" spans="1:26" ht="18.75" customHeight="1" x14ac:dyDescent="0.3">
      <c r="A436" s="29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</row>
    <row r="437" spans="1:26" ht="18.75" customHeight="1" x14ac:dyDescent="0.3">
      <c r="A437" s="29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</row>
    <row r="438" spans="1:26" ht="18.75" customHeight="1" x14ac:dyDescent="0.3">
      <c r="A438" s="29"/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</row>
    <row r="439" spans="1:26" ht="18.75" customHeight="1" x14ac:dyDescent="0.3">
      <c r="A439" s="29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</row>
    <row r="440" spans="1:26" ht="18.75" customHeight="1" x14ac:dyDescent="0.3">
      <c r="A440" s="29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</row>
    <row r="441" spans="1:26" ht="18.75" customHeight="1" x14ac:dyDescent="0.3">
      <c r="A441" s="29"/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</row>
    <row r="442" spans="1:26" ht="18.75" customHeight="1" x14ac:dyDescent="0.3">
      <c r="A442" s="29"/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</row>
    <row r="443" spans="1:26" ht="18.75" customHeight="1" x14ac:dyDescent="0.3">
      <c r="A443" s="29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</row>
    <row r="444" spans="1:26" ht="18.75" customHeight="1" x14ac:dyDescent="0.3">
      <c r="A444" s="29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</row>
    <row r="445" spans="1:26" ht="18.75" customHeight="1" x14ac:dyDescent="0.3">
      <c r="A445" s="29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</row>
    <row r="446" spans="1:26" ht="18.75" customHeight="1" x14ac:dyDescent="0.3">
      <c r="A446" s="29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</row>
    <row r="447" spans="1:26" ht="18.75" customHeight="1" x14ac:dyDescent="0.3">
      <c r="A447" s="29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</row>
    <row r="448" spans="1:26" ht="18.75" customHeight="1" x14ac:dyDescent="0.3">
      <c r="A448" s="29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</row>
    <row r="449" spans="1:26" ht="18.75" customHeight="1" x14ac:dyDescent="0.3">
      <c r="A449" s="29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</row>
    <row r="450" spans="1:26" ht="18.75" customHeight="1" x14ac:dyDescent="0.3">
      <c r="A450" s="29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</row>
    <row r="451" spans="1:26" ht="18.75" customHeight="1" x14ac:dyDescent="0.3">
      <c r="A451" s="29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</row>
    <row r="452" spans="1:26" ht="18.75" customHeight="1" x14ac:dyDescent="0.3">
      <c r="A452" s="29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</row>
    <row r="453" spans="1:26" ht="18.75" customHeight="1" x14ac:dyDescent="0.3">
      <c r="A453" s="29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</row>
    <row r="454" spans="1:26" ht="18.75" customHeight="1" x14ac:dyDescent="0.3">
      <c r="A454" s="29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</row>
    <row r="455" spans="1:26" ht="18.75" customHeight="1" x14ac:dyDescent="0.3">
      <c r="A455" s="29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</row>
    <row r="456" spans="1:26" ht="18.75" customHeight="1" x14ac:dyDescent="0.3">
      <c r="A456" s="29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</row>
    <row r="457" spans="1:26" ht="18.75" customHeight="1" x14ac:dyDescent="0.3">
      <c r="A457" s="29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</row>
    <row r="458" spans="1:26" ht="18.75" customHeight="1" x14ac:dyDescent="0.3">
      <c r="A458" s="29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</row>
    <row r="459" spans="1:26" ht="18.75" customHeight="1" x14ac:dyDescent="0.3">
      <c r="A459" s="29"/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</row>
    <row r="460" spans="1:26" ht="18.75" customHeight="1" x14ac:dyDescent="0.3">
      <c r="A460" s="29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</row>
    <row r="461" spans="1:26" ht="18.75" customHeight="1" x14ac:dyDescent="0.3">
      <c r="A461" s="29"/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</row>
    <row r="462" spans="1:26" ht="18.75" customHeight="1" x14ac:dyDescent="0.3">
      <c r="A462" s="29"/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</row>
    <row r="463" spans="1:26" ht="18.75" customHeight="1" x14ac:dyDescent="0.3">
      <c r="A463" s="29"/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</row>
    <row r="464" spans="1:26" ht="18.75" customHeight="1" x14ac:dyDescent="0.3">
      <c r="A464" s="29"/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</row>
    <row r="465" spans="1:26" ht="18.75" customHeight="1" x14ac:dyDescent="0.3">
      <c r="A465" s="29"/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</row>
    <row r="466" spans="1:26" ht="18.75" customHeight="1" x14ac:dyDescent="0.3">
      <c r="A466" s="29"/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</row>
    <row r="467" spans="1:26" ht="18.75" customHeight="1" x14ac:dyDescent="0.3">
      <c r="A467" s="29"/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</row>
    <row r="468" spans="1:26" ht="18.75" customHeight="1" x14ac:dyDescent="0.3">
      <c r="A468" s="29"/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</row>
    <row r="469" spans="1:26" ht="18.75" customHeight="1" x14ac:dyDescent="0.3">
      <c r="A469" s="29"/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</row>
    <row r="470" spans="1:26" ht="18.75" customHeight="1" x14ac:dyDescent="0.3">
      <c r="A470" s="29"/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</row>
    <row r="471" spans="1:26" ht="18.75" customHeight="1" x14ac:dyDescent="0.3">
      <c r="A471" s="29"/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</row>
    <row r="472" spans="1:26" ht="18.75" customHeight="1" x14ac:dyDescent="0.3">
      <c r="A472" s="29"/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</row>
    <row r="473" spans="1:26" ht="18.75" customHeight="1" x14ac:dyDescent="0.3">
      <c r="A473" s="29"/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</row>
    <row r="474" spans="1:26" ht="18.75" customHeight="1" x14ac:dyDescent="0.3">
      <c r="A474" s="29"/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</row>
    <row r="475" spans="1:26" ht="18.75" customHeight="1" x14ac:dyDescent="0.3">
      <c r="A475" s="29"/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</row>
    <row r="476" spans="1:26" ht="18.75" customHeight="1" x14ac:dyDescent="0.3">
      <c r="A476" s="29"/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</row>
    <row r="477" spans="1:26" ht="18.75" customHeight="1" x14ac:dyDescent="0.3">
      <c r="A477" s="29"/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</row>
    <row r="478" spans="1:26" ht="18.75" customHeight="1" x14ac:dyDescent="0.3">
      <c r="A478" s="29"/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</row>
    <row r="479" spans="1:26" ht="18.75" customHeight="1" x14ac:dyDescent="0.3">
      <c r="A479" s="29"/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</row>
    <row r="480" spans="1:26" ht="18.75" customHeight="1" x14ac:dyDescent="0.3">
      <c r="A480" s="29"/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</row>
    <row r="481" spans="1:26" ht="18.75" customHeight="1" x14ac:dyDescent="0.3">
      <c r="A481" s="29"/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</row>
    <row r="482" spans="1:26" ht="18.75" customHeight="1" x14ac:dyDescent="0.3">
      <c r="A482" s="29"/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</row>
    <row r="483" spans="1:26" ht="18.75" customHeight="1" x14ac:dyDescent="0.3">
      <c r="A483" s="29"/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</row>
    <row r="484" spans="1:26" ht="18.75" customHeight="1" x14ac:dyDescent="0.3">
      <c r="A484" s="29"/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</row>
    <row r="485" spans="1:26" ht="18.75" customHeight="1" x14ac:dyDescent="0.3">
      <c r="A485" s="29"/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</row>
    <row r="486" spans="1:26" ht="18.75" customHeight="1" x14ac:dyDescent="0.3">
      <c r="A486" s="29"/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</row>
    <row r="487" spans="1:26" ht="18.75" customHeight="1" x14ac:dyDescent="0.3">
      <c r="A487" s="29"/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</row>
    <row r="488" spans="1:26" ht="18.75" customHeight="1" x14ac:dyDescent="0.3">
      <c r="A488" s="29"/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</row>
    <row r="489" spans="1:26" ht="18.75" customHeight="1" x14ac:dyDescent="0.3">
      <c r="A489" s="29"/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</row>
    <row r="490" spans="1:26" ht="18.75" customHeight="1" x14ac:dyDescent="0.3">
      <c r="A490" s="29"/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</row>
    <row r="491" spans="1:26" ht="18.75" customHeight="1" x14ac:dyDescent="0.3">
      <c r="A491" s="29"/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</row>
    <row r="492" spans="1:26" ht="18.75" customHeight="1" x14ac:dyDescent="0.3">
      <c r="A492" s="29"/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</row>
    <row r="493" spans="1:26" ht="18.75" customHeight="1" x14ac:dyDescent="0.3">
      <c r="A493" s="29"/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</row>
    <row r="494" spans="1:26" ht="18.75" customHeight="1" x14ac:dyDescent="0.3">
      <c r="A494" s="29"/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</row>
    <row r="495" spans="1:26" ht="18.75" customHeight="1" x14ac:dyDescent="0.3">
      <c r="A495" s="29"/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</row>
    <row r="496" spans="1:26" ht="18.75" customHeight="1" x14ac:dyDescent="0.3">
      <c r="A496" s="29"/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</row>
    <row r="497" spans="1:26" ht="18.75" customHeight="1" x14ac:dyDescent="0.3">
      <c r="A497" s="29"/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</row>
    <row r="498" spans="1:26" ht="18.75" customHeight="1" x14ac:dyDescent="0.3">
      <c r="A498" s="29"/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</row>
    <row r="499" spans="1:26" ht="18.75" customHeight="1" x14ac:dyDescent="0.3">
      <c r="A499" s="29"/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</row>
    <row r="500" spans="1:26" ht="18.75" customHeight="1" x14ac:dyDescent="0.3">
      <c r="A500" s="29"/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</row>
    <row r="501" spans="1:26" ht="18.75" customHeight="1" x14ac:dyDescent="0.3">
      <c r="A501" s="29"/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</row>
    <row r="502" spans="1:26" ht="18.75" customHeight="1" x14ac:dyDescent="0.3">
      <c r="A502" s="29"/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</row>
    <row r="503" spans="1:26" ht="18.75" customHeight="1" x14ac:dyDescent="0.3">
      <c r="A503" s="29"/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</row>
    <row r="504" spans="1:26" ht="18.75" customHeight="1" x14ac:dyDescent="0.3">
      <c r="A504" s="29"/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</row>
    <row r="505" spans="1:26" ht="18.75" customHeight="1" x14ac:dyDescent="0.3">
      <c r="A505" s="29"/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</row>
    <row r="506" spans="1:26" ht="18.75" customHeight="1" x14ac:dyDescent="0.3">
      <c r="A506" s="29"/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</row>
    <row r="507" spans="1:26" ht="18.75" customHeight="1" x14ac:dyDescent="0.3">
      <c r="A507" s="29"/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</row>
    <row r="508" spans="1:26" ht="18.75" customHeight="1" x14ac:dyDescent="0.3">
      <c r="A508" s="29"/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</row>
    <row r="509" spans="1:26" ht="18.75" customHeight="1" x14ac:dyDescent="0.3">
      <c r="A509" s="29"/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</row>
    <row r="510" spans="1:26" ht="18.75" customHeight="1" x14ac:dyDescent="0.3">
      <c r="A510" s="29"/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</row>
    <row r="511" spans="1:26" ht="18.75" customHeight="1" x14ac:dyDescent="0.3">
      <c r="A511" s="29"/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</row>
    <row r="512" spans="1:26" ht="18.75" customHeight="1" x14ac:dyDescent="0.3">
      <c r="A512" s="29"/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</row>
    <row r="513" spans="1:26" ht="18.75" customHeight="1" x14ac:dyDescent="0.3">
      <c r="A513" s="29"/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</row>
    <row r="514" spans="1:26" ht="18.75" customHeight="1" x14ac:dyDescent="0.3">
      <c r="A514" s="29"/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</row>
    <row r="515" spans="1:26" ht="18.75" customHeight="1" x14ac:dyDescent="0.3">
      <c r="A515" s="29"/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</row>
    <row r="516" spans="1:26" ht="18.75" customHeight="1" x14ac:dyDescent="0.3">
      <c r="A516" s="29"/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</row>
    <row r="517" spans="1:26" ht="18.75" customHeight="1" x14ac:dyDescent="0.3">
      <c r="A517" s="29"/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</row>
    <row r="518" spans="1:26" ht="18.75" customHeight="1" x14ac:dyDescent="0.3">
      <c r="A518" s="29"/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</row>
    <row r="519" spans="1:26" ht="18.75" customHeight="1" x14ac:dyDescent="0.3">
      <c r="A519" s="29"/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</row>
    <row r="520" spans="1:26" ht="18.75" customHeight="1" x14ac:dyDescent="0.3">
      <c r="A520" s="29"/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</row>
    <row r="521" spans="1:26" ht="18.75" customHeight="1" x14ac:dyDescent="0.3">
      <c r="A521" s="29"/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</row>
    <row r="522" spans="1:26" ht="18.75" customHeight="1" x14ac:dyDescent="0.3">
      <c r="A522" s="29"/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</row>
    <row r="523" spans="1:26" ht="18.75" customHeight="1" x14ac:dyDescent="0.3">
      <c r="A523" s="29"/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</row>
    <row r="524" spans="1:26" ht="18.75" customHeight="1" x14ac:dyDescent="0.3">
      <c r="A524" s="29"/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</row>
    <row r="525" spans="1:26" ht="18.75" customHeight="1" x14ac:dyDescent="0.3">
      <c r="A525" s="29"/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</row>
    <row r="526" spans="1:26" ht="18.75" customHeight="1" x14ac:dyDescent="0.3">
      <c r="A526" s="29"/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</row>
    <row r="527" spans="1:26" ht="18.75" customHeight="1" x14ac:dyDescent="0.3">
      <c r="A527" s="29"/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</row>
    <row r="528" spans="1:26" ht="18.75" customHeight="1" x14ac:dyDescent="0.3">
      <c r="A528" s="29"/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</row>
    <row r="529" spans="1:26" ht="18.75" customHeight="1" x14ac:dyDescent="0.3">
      <c r="A529" s="29"/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</row>
    <row r="530" spans="1:26" ht="18.75" customHeight="1" x14ac:dyDescent="0.3">
      <c r="A530" s="29"/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</row>
    <row r="531" spans="1:26" ht="18.75" customHeight="1" x14ac:dyDescent="0.3">
      <c r="A531" s="29"/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</row>
    <row r="532" spans="1:26" ht="18.75" customHeight="1" x14ac:dyDescent="0.3">
      <c r="A532" s="29"/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</row>
    <row r="533" spans="1:26" ht="18.75" customHeight="1" x14ac:dyDescent="0.3">
      <c r="A533" s="29"/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</row>
    <row r="534" spans="1:26" ht="18.75" customHeight="1" x14ac:dyDescent="0.3">
      <c r="A534" s="29"/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</row>
    <row r="535" spans="1:26" ht="18.75" customHeight="1" x14ac:dyDescent="0.3">
      <c r="A535" s="29"/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</row>
    <row r="536" spans="1:26" ht="18.75" customHeight="1" x14ac:dyDescent="0.3">
      <c r="A536" s="29"/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</row>
    <row r="537" spans="1:26" ht="18.75" customHeight="1" x14ac:dyDescent="0.3">
      <c r="A537" s="29"/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</row>
    <row r="538" spans="1:26" ht="18.75" customHeight="1" x14ac:dyDescent="0.3">
      <c r="A538" s="29"/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</row>
    <row r="539" spans="1:26" ht="18.75" customHeight="1" x14ac:dyDescent="0.3">
      <c r="A539" s="29"/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</row>
    <row r="540" spans="1:26" ht="18.75" customHeight="1" x14ac:dyDescent="0.3">
      <c r="A540" s="29"/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</row>
    <row r="541" spans="1:26" ht="18.75" customHeight="1" x14ac:dyDescent="0.3">
      <c r="A541" s="29"/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</row>
    <row r="542" spans="1:26" ht="18.75" customHeight="1" x14ac:dyDescent="0.3">
      <c r="A542" s="29"/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</row>
    <row r="543" spans="1:26" ht="18.75" customHeight="1" x14ac:dyDescent="0.3">
      <c r="A543" s="29"/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</row>
    <row r="544" spans="1:26" ht="18.75" customHeight="1" x14ac:dyDescent="0.3">
      <c r="A544" s="29"/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</row>
    <row r="545" spans="1:26" ht="18.75" customHeight="1" x14ac:dyDescent="0.3">
      <c r="A545" s="29"/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</row>
    <row r="546" spans="1:26" ht="18.75" customHeight="1" x14ac:dyDescent="0.3">
      <c r="A546" s="29"/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</row>
    <row r="547" spans="1:26" ht="18.75" customHeight="1" x14ac:dyDescent="0.3">
      <c r="A547" s="29"/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</row>
    <row r="548" spans="1:26" ht="18.75" customHeight="1" x14ac:dyDescent="0.3">
      <c r="A548" s="29"/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</row>
    <row r="549" spans="1:26" ht="18.75" customHeight="1" x14ac:dyDescent="0.3">
      <c r="A549" s="29"/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</row>
    <row r="550" spans="1:26" ht="18.75" customHeight="1" x14ac:dyDescent="0.3">
      <c r="A550" s="29"/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</row>
    <row r="551" spans="1:26" ht="18.75" customHeight="1" x14ac:dyDescent="0.3">
      <c r="A551" s="29"/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</row>
    <row r="552" spans="1:26" ht="18.75" customHeight="1" x14ac:dyDescent="0.3">
      <c r="A552" s="29"/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</row>
    <row r="553" spans="1:26" ht="18.75" customHeight="1" x14ac:dyDescent="0.3">
      <c r="A553" s="29"/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</row>
    <row r="554" spans="1:26" ht="18.75" customHeight="1" x14ac:dyDescent="0.3">
      <c r="A554" s="29"/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</row>
    <row r="555" spans="1:26" ht="18.75" customHeight="1" x14ac:dyDescent="0.3">
      <c r="A555" s="29"/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</row>
    <row r="556" spans="1:26" ht="18.75" customHeight="1" x14ac:dyDescent="0.3">
      <c r="A556" s="29"/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</row>
    <row r="557" spans="1:26" ht="18.75" customHeight="1" x14ac:dyDescent="0.3">
      <c r="A557" s="29"/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</row>
    <row r="558" spans="1:26" ht="18.75" customHeight="1" x14ac:dyDescent="0.3">
      <c r="A558" s="29"/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</row>
    <row r="559" spans="1:26" ht="18.75" customHeight="1" x14ac:dyDescent="0.3">
      <c r="A559" s="29"/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</row>
    <row r="560" spans="1:26" ht="18.75" customHeight="1" x14ac:dyDescent="0.3">
      <c r="A560" s="29"/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</row>
    <row r="561" spans="1:26" ht="18.75" customHeight="1" x14ac:dyDescent="0.3">
      <c r="A561" s="29"/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</row>
    <row r="562" spans="1:26" ht="18.75" customHeight="1" x14ac:dyDescent="0.3">
      <c r="A562" s="29"/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</row>
    <row r="563" spans="1:26" ht="18.75" customHeight="1" x14ac:dyDescent="0.3">
      <c r="A563" s="29"/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</row>
    <row r="564" spans="1:26" ht="18.75" customHeight="1" x14ac:dyDescent="0.3">
      <c r="A564" s="29"/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</row>
    <row r="565" spans="1:26" ht="18.75" customHeight="1" x14ac:dyDescent="0.3">
      <c r="A565" s="29"/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</row>
    <row r="566" spans="1:26" ht="18.75" customHeight="1" x14ac:dyDescent="0.3">
      <c r="A566" s="29"/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</row>
    <row r="567" spans="1:26" ht="18.75" customHeight="1" x14ac:dyDescent="0.3">
      <c r="A567" s="29"/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</row>
    <row r="568" spans="1:26" ht="18.75" customHeight="1" x14ac:dyDescent="0.3">
      <c r="A568" s="29"/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</row>
    <row r="569" spans="1:26" ht="18.75" customHeight="1" x14ac:dyDescent="0.3">
      <c r="A569" s="29"/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</row>
    <row r="570" spans="1:26" ht="18.75" customHeight="1" x14ac:dyDescent="0.3">
      <c r="A570" s="29"/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</row>
    <row r="571" spans="1:26" ht="18.75" customHeight="1" x14ac:dyDescent="0.3">
      <c r="A571" s="29"/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</row>
    <row r="572" spans="1:26" ht="18.75" customHeight="1" x14ac:dyDescent="0.3">
      <c r="A572" s="29"/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</row>
    <row r="573" spans="1:26" ht="18.75" customHeight="1" x14ac:dyDescent="0.3">
      <c r="A573" s="29"/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</row>
    <row r="574" spans="1:26" ht="18.75" customHeight="1" x14ac:dyDescent="0.3">
      <c r="A574" s="29"/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</row>
    <row r="575" spans="1:26" ht="18.75" customHeight="1" x14ac:dyDescent="0.3">
      <c r="A575" s="29"/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</row>
    <row r="576" spans="1:26" ht="18.75" customHeight="1" x14ac:dyDescent="0.3">
      <c r="A576" s="29"/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</row>
    <row r="577" spans="1:26" ht="18.75" customHeight="1" x14ac:dyDescent="0.3">
      <c r="A577" s="29"/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</row>
    <row r="578" spans="1:26" ht="18.75" customHeight="1" x14ac:dyDescent="0.3">
      <c r="A578" s="29"/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</row>
    <row r="579" spans="1:26" ht="18.75" customHeight="1" x14ac:dyDescent="0.3">
      <c r="A579" s="29"/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</row>
    <row r="580" spans="1:26" ht="18.75" customHeight="1" x14ac:dyDescent="0.3">
      <c r="A580" s="29"/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</row>
    <row r="581" spans="1:26" ht="18.75" customHeight="1" x14ac:dyDescent="0.3">
      <c r="A581" s="29"/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</row>
    <row r="582" spans="1:26" ht="18.75" customHeight="1" x14ac:dyDescent="0.3">
      <c r="A582" s="29"/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</row>
    <row r="583" spans="1:26" ht="18.75" customHeight="1" x14ac:dyDescent="0.3">
      <c r="A583" s="29"/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</row>
    <row r="584" spans="1:26" ht="18.75" customHeight="1" x14ac:dyDescent="0.3">
      <c r="A584" s="29"/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</row>
    <row r="585" spans="1:26" ht="18.75" customHeight="1" x14ac:dyDescent="0.3">
      <c r="A585" s="29"/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</row>
    <row r="586" spans="1:26" ht="18.75" customHeight="1" x14ac:dyDescent="0.3">
      <c r="A586" s="29"/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</row>
    <row r="587" spans="1:26" ht="18.75" customHeight="1" x14ac:dyDescent="0.3">
      <c r="A587" s="29"/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</row>
    <row r="588" spans="1:26" ht="18.75" customHeight="1" x14ac:dyDescent="0.3">
      <c r="A588" s="29"/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</row>
    <row r="589" spans="1:26" ht="18.75" customHeight="1" x14ac:dyDescent="0.3">
      <c r="A589" s="29"/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</row>
    <row r="590" spans="1:26" ht="18.75" customHeight="1" x14ac:dyDescent="0.3">
      <c r="A590" s="29"/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</row>
    <row r="591" spans="1:26" ht="18.75" customHeight="1" x14ac:dyDescent="0.3">
      <c r="A591" s="29"/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</row>
    <row r="592" spans="1:26" ht="18.75" customHeight="1" x14ac:dyDescent="0.3">
      <c r="A592" s="29"/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</row>
    <row r="593" spans="1:26" ht="18.75" customHeight="1" x14ac:dyDescent="0.3">
      <c r="A593" s="29"/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</row>
    <row r="594" spans="1:26" ht="18.75" customHeight="1" x14ac:dyDescent="0.3">
      <c r="A594" s="29"/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</row>
    <row r="595" spans="1:26" ht="18.75" customHeight="1" x14ac:dyDescent="0.3">
      <c r="A595" s="29"/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</row>
    <row r="596" spans="1:26" ht="18.75" customHeight="1" x14ac:dyDescent="0.3">
      <c r="A596" s="29"/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</row>
    <row r="597" spans="1:26" ht="18.75" customHeight="1" x14ac:dyDescent="0.3">
      <c r="A597" s="29"/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</row>
    <row r="598" spans="1:26" ht="18.75" customHeight="1" x14ac:dyDescent="0.3">
      <c r="A598" s="29"/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</row>
    <row r="599" spans="1:26" ht="18.75" customHeight="1" x14ac:dyDescent="0.3">
      <c r="A599" s="29"/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</row>
    <row r="600" spans="1:26" ht="18.75" customHeight="1" x14ac:dyDescent="0.3">
      <c r="A600" s="29"/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</row>
    <row r="601" spans="1:26" ht="18.75" customHeight="1" x14ac:dyDescent="0.3">
      <c r="A601" s="29"/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</row>
    <row r="602" spans="1:26" ht="18.75" customHeight="1" x14ac:dyDescent="0.3">
      <c r="A602" s="29"/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</row>
    <row r="603" spans="1:26" ht="18.75" customHeight="1" x14ac:dyDescent="0.3">
      <c r="A603" s="29"/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</row>
    <row r="604" spans="1:26" ht="18.75" customHeight="1" x14ac:dyDescent="0.3">
      <c r="A604" s="29"/>
      <c r="B604" s="29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</row>
    <row r="605" spans="1:26" ht="18.75" customHeight="1" x14ac:dyDescent="0.3">
      <c r="A605" s="29"/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</row>
    <row r="606" spans="1:26" ht="18.75" customHeight="1" x14ac:dyDescent="0.3">
      <c r="A606" s="29"/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</row>
    <row r="607" spans="1:26" ht="18.75" customHeight="1" x14ac:dyDescent="0.3">
      <c r="A607" s="29"/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</row>
    <row r="608" spans="1:26" ht="18.75" customHeight="1" x14ac:dyDescent="0.3">
      <c r="A608" s="29"/>
      <c r="B608" s="29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</row>
    <row r="609" spans="1:26" ht="18.75" customHeight="1" x14ac:dyDescent="0.3">
      <c r="A609" s="29"/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</row>
    <row r="610" spans="1:26" ht="18.75" customHeight="1" x14ac:dyDescent="0.3">
      <c r="A610" s="29"/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</row>
    <row r="611" spans="1:26" ht="18.75" customHeight="1" x14ac:dyDescent="0.3">
      <c r="A611" s="29"/>
      <c r="B611" s="29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</row>
    <row r="612" spans="1:26" ht="18.75" customHeight="1" x14ac:dyDescent="0.3">
      <c r="A612" s="29"/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</row>
    <row r="613" spans="1:26" ht="18.75" customHeight="1" x14ac:dyDescent="0.3">
      <c r="A613" s="29"/>
      <c r="B613" s="29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</row>
    <row r="614" spans="1:26" ht="18.75" customHeight="1" x14ac:dyDescent="0.3">
      <c r="A614" s="29"/>
      <c r="B614" s="29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</row>
    <row r="615" spans="1:26" ht="18.75" customHeight="1" x14ac:dyDescent="0.3">
      <c r="A615" s="29"/>
      <c r="B615" s="29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</row>
    <row r="616" spans="1:26" ht="18.75" customHeight="1" x14ac:dyDescent="0.3">
      <c r="A616" s="29"/>
      <c r="B616" s="29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</row>
    <row r="617" spans="1:26" ht="18.75" customHeight="1" x14ac:dyDescent="0.3">
      <c r="A617" s="29"/>
      <c r="B617" s="29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</row>
    <row r="618" spans="1:26" ht="18.75" customHeight="1" x14ac:dyDescent="0.3">
      <c r="A618" s="29"/>
      <c r="B618" s="29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</row>
    <row r="619" spans="1:26" ht="18.75" customHeight="1" x14ac:dyDescent="0.3">
      <c r="A619" s="29"/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</row>
    <row r="620" spans="1:26" ht="18.75" customHeight="1" x14ac:dyDescent="0.3">
      <c r="A620" s="29"/>
      <c r="B620" s="29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</row>
    <row r="621" spans="1:26" ht="18.75" customHeight="1" x14ac:dyDescent="0.3">
      <c r="A621" s="29"/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</row>
    <row r="622" spans="1:26" ht="18.75" customHeight="1" x14ac:dyDescent="0.3">
      <c r="A622" s="29"/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</row>
    <row r="623" spans="1:26" ht="18.75" customHeight="1" x14ac:dyDescent="0.3">
      <c r="A623" s="29"/>
      <c r="B623" s="29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</row>
    <row r="624" spans="1:26" ht="18.75" customHeight="1" x14ac:dyDescent="0.3">
      <c r="A624" s="29"/>
      <c r="B624" s="29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</row>
    <row r="625" spans="1:26" ht="18.75" customHeight="1" x14ac:dyDescent="0.3">
      <c r="A625" s="29"/>
      <c r="B625" s="29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</row>
    <row r="626" spans="1:26" ht="18.75" customHeight="1" x14ac:dyDescent="0.3">
      <c r="A626" s="29"/>
      <c r="B626" s="29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</row>
    <row r="627" spans="1:26" ht="18.75" customHeight="1" x14ac:dyDescent="0.3">
      <c r="A627" s="29"/>
      <c r="B627" s="29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</row>
    <row r="628" spans="1:26" ht="18.75" customHeight="1" x14ac:dyDescent="0.3">
      <c r="A628" s="29"/>
      <c r="B628" s="29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</row>
    <row r="629" spans="1:26" ht="18.75" customHeight="1" x14ac:dyDescent="0.3">
      <c r="A629" s="29"/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</row>
    <row r="630" spans="1:26" ht="18.75" customHeight="1" x14ac:dyDescent="0.3">
      <c r="A630" s="29"/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</row>
    <row r="631" spans="1:26" ht="18.75" customHeight="1" x14ac:dyDescent="0.3">
      <c r="A631" s="29"/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</row>
    <row r="632" spans="1:26" ht="18.75" customHeight="1" x14ac:dyDescent="0.3">
      <c r="A632" s="29"/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</row>
    <row r="633" spans="1:26" ht="18.75" customHeight="1" x14ac:dyDescent="0.3">
      <c r="A633" s="29"/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</row>
    <row r="634" spans="1:26" ht="18.75" customHeight="1" x14ac:dyDescent="0.3">
      <c r="A634" s="29"/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</row>
    <row r="635" spans="1:26" ht="18.75" customHeight="1" x14ac:dyDescent="0.3">
      <c r="A635" s="29"/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</row>
    <row r="636" spans="1:26" ht="18.75" customHeight="1" x14ac:dyDescent="0.3">
      <c r="A636" s="29"/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</row>
    <row r="637" spans="1:26" ht="18.75" customHeight="1" x14ac:dyDescent="0.3">
      <c r="A637" s="29"/>
      <c r="B637" s="29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</row>
    <row r="638" spans="1:26" ht="18.75" customHeight="1" x14ac:dyDescent="0.3">
      <c r="A638" s="29"/>
      <c r="B638" s="29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</row>
    <row r="639" spans="1:26" ht="18.75" customHeight="1" x14ac:dyDescent="0.3">
      <c r="A639" s="29"/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</row>
    <row r="640" spans="1:26" ht="18.75" customHeight="1" x14ac:dyDescent="0.3">
      <c r="A640" s="29"/>
      <c r="B640" s="29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</row>
    <row r="641" spans="1:26" ht="18.75" customHeight="1" x14ac:dyDescent="0.3">
      <c r="A641" s="29"/>
      <c r="B641" s="29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</row>
    <row r="642" spans="1:26" ht="18.75" customHeight="1" x14ac:dyDescent="0.3">
      <c r="A642" s="29"/>
      <c r="B642" s="29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</row>
    <row r="643" spans="1:26" ht="18.75" customHeight="1" x14ac:dyDescent="0.3">
      <c r="A643" s="29"/>
      <c r="B643" s="29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</row>
    <row r="644" spans="1:26" ht="18.75" customHeight="1" x14ac:dyDescent="0.3">
      <c r="A644" s="29"/>
      <c r="B644" s="29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</row>
    <row r="645" spans="1:26" ht="18.75" customHeight="1" x14ac:dyDescent="0.3">
      <c r="A645" s="29"/>
      <c r="B645" s="29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</row>
    <row r="646" spans="1:26" ht="18.75" customHeight="1" x14ac:dyDescent="0.3">
      <c r="A646" s="29"/>
      <c r="B646" s="29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</row>
    <row r="647" spans="1:26" ht="18.75" customHeight="1" x14ac:dyDescent="0.3">
      <c r="A647" s="29"/>
      <c r="B647" s="29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</row>
    <row r="648" spans="1:26" ht="18.75" customHeight="1" x14ac:dyDescent="0.3">
      <c r="A648" s="29"/>
      <c r="B648" s="29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</row>
    <row r="649" spans="1:26" ht="18.75" customHeight="1" x14ac:dyDescent="0.3">
      <c r="A649" s="29"/>
      <c r="B649" s="29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</row>
    <row r="650" spans="1:26" ht="18.75" customHeight="1" x14ac:dyDescent="0.3">
      <c r="A650" s="29"/>
      <c r="B650" s="29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</row>
    <row r="651" spans="1:26" ht="18.75" customHeight="1" x14ac:dyDescent="0.3">
      <c r="A651" s="29"/>
      <c r="B651" s="29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</row>
    <row r="652" spans="1:26" ht="18.75" customHeight="1" x14ac:dyDescent="0.3">
      <c r="A652" s="29"/>
      <c r="B652" s="29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</row>
    <row r="653" spans="1:26" ht="18.75" customHeight="1" x14ac:dyDescent="0.3">
      <c r="A653" s="29"/>
      <c r="B653" s="29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</row>
    <row r="654" spans="1:26" ht="18.75" customHeight="1" x14ac:dyDescent="0.3">
      <c r="A654" s="29"/>
      <c r="B654" s="29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</row>
    <row r="655" spans="1:26" ht="18.75" customHeight="1" x14ac:dyDescent="0.3">
      <c r="A655" s="29"/>
      <c r="B655" s="29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</row>
    <row r="656" spans="1:26" ht="18.75" customHeight="1" x14ac:dyDescent="0.3">
      <c r="A656" s="29"/>
      <c r="B656" s="29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</row>
    <row r="657" spans="1:26" ht="18.75" customHeight="1" x14ac:dyDescent="0.3">
      <c r="A657" s="29"/>
      <c r="B657" s="29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</row>
    <row r="658" spans="1:26" ht="18.75" customHeight="1" x14ac:dyDescent="0.3">
      <c r="A658" s="29"/>
      <c r="B658" s="29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</row>
    <row r="659" spans="1:26" ht="18.75" customHeight="1" x14ac:dyDescent="0.3">
      <c r="A659" s="29"/>
      <c r="B659" s="29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</row>
    <row r="660" spans="1:26" ht="18.75" customHeight="1" x14ac:dyDescent="0.3">
      <c r="A660" s="29"/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</row>
    <row r="661" spans="1:26" ht="18.75" customHeight="1" x14ac:dyDescent="0.3">
      <c r="A661" s="29"/>
      <c r="B661" s="29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</row>
    <row r="662" spans="1:26" ht="18.75" customHeight="1" x14ac:dyDescent="0.3">
      <c r="A662" s="29"/>
      <c r="B662" s="29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</row>
    <row r="663" spans="1:26" ht="18.75" customHeight="1" x14ac:dyDescent="0.3">
      <c r="A663" s="29"/>
      <c r="B663" s="29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</row>
    <row r="664" spans="1:26" ht="18.75" customHeight="1" x14ac:dyDescent="0.3">
      <c r="A664" s="29"/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</row>
    <row r="665" spans="1:26" ht="18.75" customHeight="1" x14ac:dyDescent="0.3">
      <c r="A665" s="29"/>
      <c r="B665" s="29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</row>
    <row r="666" spans="1:26" ht="18.75" customHeight="1" x14ac:dyDescent="0.3">
      <c r="A666" s="29"/>
      <c r="B666" s="29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</row>
    <row r="667" spans="1:26" ht="18.75" customHeight="1" x14ac:dyDescent="0.3">
      <c r="A667" s="29"/>
      <c r="B667" s="29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</row>
    <row r="668" spans="1:26" ht="18.75" customHeight="1" x14ac:dyDescent="0.3">
      <c r="A668" s="29"/>
      <c r="B668" s="29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</row>
    <row r="669" spans="1:26" ht="18.75" customHeight="1" x14ac:dyDescent="0.3">
      <c r="A669" s="29"/>
      <c r="B669" s="29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</row>
    <row r="670" spans="1:26" ht="18.75" customHeight="1" x14ac:dyDescent="0.3">
      <c r="A670" s="29"/>
      <c r="B670" s="29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</row>
    <row r="671" spans="1:26" ht="18.75" customHeight="1" x14ac:dyDescent="0.3">
      <c r="A671" s="29"/>
      <c r="B671" s="29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</row>
    <row r="672" spans="1:26" ht="18.75" customHeight="1" x14ac:dyDescent="0.3">
      <c r="A672" s="29"/>
      <c r="B672" s="29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</row>
    <row r="673" spans="1:26" ht="18.75" customHeight="1" x14ac:dyDescent="0.3">
      <c r="A673" s="29"/>
      <c r="B673" s="29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</row>
    <row r="674" spans="1:26" ht="18.75" customHeight="1" x14ac:dyDescent="0.3">
      <c r="A674" s="29"/>
      <c r="B674" s="29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</row>
    <row r="675" spans="1:26" ht="18.75" customHeight="1" x14ac:dyDescent="0.3">
      <c r="A675" s="29"/>
      <c r="B675" s="29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</row>
    <row r="676" spans="1:26" ht="18.75" customHeight="1" x14ac:dyDescent="0.3">
      <c r="A676" s="29"/>
      <c r="B676" s="29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</row>
    <row r="677" spans="1:26" ht="18.75" customHeight="1" x14ac:dyDescent="0.3">
      <c r="A677" s="29"/>
      <c r="B677" s="29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</row>
    <row r="678" spans="1:26" ht="18.75" customHeight="1" x14ac:dyDescent="0.3">
      <c r="A678" s="29"/>
      <c r="B678" s="29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</row>
    <row r="679" spans="1:26" ht="18.75" customHeight="1" x14ac:dyDescent="0.3">
      <c r="A679" s="29"/>
      <c r="B679" s="29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</row>
    <row r="680" spans="1:26" ht="18.75" customHeight="1" x14ac:dyDescent="0.3">
      <c r="A680" s="29"/>
      <c r="B680" s="29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</row>
    <row r="681" spans="1:26" ht="18.75" customHeight="1" x14ac:dyDescent="0.3">
      <c r="A681" s="29"/>
      <c r="B681" s="29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</row>
    <row r="682" spans="1:26" ht="18.75" customHeight="1" x14ac:dyDescent="0.3">
      <c r="A682" s="29"/>
      <c r="B682" s="29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</row>
    <row r="683" spans="1:26" ht="18.75" customHeight="1" x14ac:dyDescent="0.3">
      <c r="A683" s="29"/>
      <c r="B683" s="29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</row>
    <row r="684" spans="1:26" ht="18.75" customHeight="1" x14ac:dyDescent="0.3">
      <c r="A684" s="29"/>
      <c r="B684" s="29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</row>
    <row r="685" spans="1:26" ht="18.75" customHeight="1" x14ac:dyDescent="0.3">
      <c r="A685" s="29"/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</row>
    <row r="686" spans="1:26" ht="18.75" customHeight="1" x14ac:dyDescent="0.3">
      <c r="A686" s="29"/>
      <c r="B686" s="29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</row>
    <row r="687" spans="1:26" ht="18.75" customHeight="1" x14ac:dyDescent="0.3">
      <c r="A687" s="29"/>
      <c r="B687" s="29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</row>
    <row r="688" spans="1:26" ht="18.75" customHeight="1" x14ac:dyDescent="0.3">
      <c r="A688" s="29"/>
      <c r="B688" s="29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</row>
    <row r="689" spans="1:26" ht="18.75" customHeight="1" x14ac:dyDescent="0.3">
      <c r="A689" s="29"/>
      <c r="B689" s="29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</row>
    <row r="690" spans="1:26" ht="18.75" customHeight="1" x14ac:dyDescent="0.3">
      <c r="A690" s="29"/>
      <c r="B690" s="29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</row>
    <row r="691" spans="1:26" ht="18.75" customHeight="1" x14ac:dyDescent="0.3">
      <c r="A691" s="29"/>
      <c r="B691" s="29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</row>
    <row r="692" spans="1:26" ht="18.75" customHeight="1" x14ac:dyDescent="0.3">
      <c r="A692" s="29"/>
      <c r="B692" s="29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</row>
    <row r="693" spans="1:26" ht="18.75" customHeight="1" x14ac:dyDescent="0.3">
      <c r="A693" s="29"/>
      <c r="B693" s="29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</row>
    <row r="694" spans="1:26" ht="18.75" customHeight="1" x14ac:dyDescent="0.3">
      <c r="A694" s="29"/>
      <c r="B694" s="29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</row>
    <row r="695" spans="1:26" ht="18.75" customHeight="1" x14ac:dyDescent="0.3">
      <c r="A695" s="29"/>
      <c r="B695" s="29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</row>
    <row r="696" spans="1:26" ht="18.75" customHeight="1" x14ac:dyDescent="0.3">
      <c r="A696" s="29"/>
      <c r="B696" s="29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</row>
    <row r="697" spans="1:26" ht="18.75" customHeight="1" x14ac:dyDescent="0.3">
      <c r="A697" s="29"/>
      <c r="B697" s="29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</row>
    <row r="698" spans="1:26" ht="18.75" customHeight="1" x14ac:dyDescent="0.3">
      <c r="A698" s="29"/>
      <c r="B698" s="29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</row>
    <row r="699" spans="1:26" ht="18.75" customHeight="1" x14ac:dyDescent="0.3">
      <c r="A699" s="29"/>
      <c r="B699" s="29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</row>
    <row r="700" spans="1:26" ht="18.75" customHeight="1" x14ac:dyDescent="0.3">
      <c r="A700" s="29"/>
      <c r="B700" s="29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</row>
    <row r="701" spans="1:26" ht="18.75" customHeight="1" x14ac:dyDescent="0.3">
      <c r="A701" s="29"/>
      <c r="B701" s="29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</row>
    <row r="702" spans="1:26" ht="18.75" customHeight="1" x14ac:dyDescent="0.3">
      <c r="A702" s="29"/>
      <c r="B702" s="29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</row>
    <row r="703" spans="1:26" ht="18.75" customHeight="1" x14ac:dyDescent="0.3">
      <c r="A703" s="29"/>
      <c r="B703" s="29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</row>
    <row r="704" spans="1:26" ht="18.75" customHeight="1" x14ac:dyDescent="0.3">
      <c r="A704" s="29"/>
      <c r="B704" s="29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</row>
    <row r="705" spans="1:26" ht="18.75" customHeight="1" x14ac:dyDescent="0.3">
      <c r="A705" s="29"/>
      <c r="B705" s="29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</row>
    <row r="706" spans="1:26" ht="18.75" customHeight="1" x14ac:dyDescent="0.3">
      <c r="A706" s="29"/>
      <c r="B706" s="29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</row>
    <row r="707" spans="1:26" ht="18.75" customHeight="1" x14ac:dyDescent="0.3">
      <c r="A707" s="29"/>
      <c r="B707" s="29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</row>
    <row r="708" spans="1:26" ht="18.75" customHeight="1" x14ac:dyDescent="0.3">
      <c r="A708" s="29"/>
      <c r="B708" s="29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</row>
    <row r="709" spans="1:26" ht="18.75" customHeight="1" x14ac:dyDescent="0.3">
      <c r="A709" s="29"/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</row>
    <row r="710" spans="1:26" ht="18.75" customHeight="1" x14ac:dyDescent="0.3">
      <c r="A710" s="29"/>
      <c r="B710" s="29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</row>
    <row r="711" spans="1:26" ht="18.75" customHeight="1" x14ac:dyDescent="0.3">
      <c r="A711" s="29"/>
      <c r="B711" s="29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</row>
    <row r="712" spans="1:26" ht="18.75" customHeight="1" x14ac:dyDescent="0.3">
      <c r="A712" s="29"/>
      <c r="B712" s="29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</row>
    <row r="713" spans="1:26" ht="18.75" customHeight="1" x14ac:dyDescent="0.3">
      <c r="A713" s="29"/>
      <c r="B713" s="29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</row>
    <row r="714" spans="1:26" ht="18.75" customHeight="1" x14ac:dyDescent="0.3">
      <c r="A714" s="29"/>
      <c r="B714" s="29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</row>
    <row r="715" spans="1:26" ht="18.75" customHeight="1" x14ac:dyDescent="0.3">
      <c r="A715" s="29"/>
      <c r="B715" s="29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</row>
    <row r="716" spans="1:26" ht="18.75" customHeight="1" x14ac:dyDescent="0.3">
      <c r="A716" s="29"/>
      <c r="B716" s="29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</row>
    <row r="717" spans="1:26" ht="18.75" customHeight="1" x14ac:dyDescent="0.3">
      <c r="A717" s="29"/>
      <c r="B717" s="29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</row>
    <row r="718" spans="1:26" ht="18.75" customHeight="1" x14ac:dyDescent="0.3">
      <c r="A718" s="29"/>
      <c r="B718" s="29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</row>
    <row r="719" spans="1:26" ht="18.75" customHeight="1" x14ac:dyDescent="0.3">
      <c r="A719" s="29"/>
      <c r="B719" s="29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</row>
    <row r="720" spans="1:26" ht="18.75" customHeight="1" x14ac:dyDescent="0.3">
      <c r="A720" s="29"/>
      <c r="B720" s="29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</row>
    <row r="721" spans="1:26" ht="18.75" customHeight="1" x14ac:dyDescent="0.3">
      <c r="A721" s="29"/>
      <c r="B721" s="29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</row>
    <row r="722" spans="1:26" ht="18.75" customHeight="1" x14ac:dyDescent="0.3">
      <c r="A722" s="29"/>
      <c r="B722" s="29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</row>
    <row r="723" spans="1:26" ht="18.75" customHeight="1" x14ac:dyDescent="0.3">
      <c r="A723" s="29"/>
      <c r="B723" s="29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</row>
    <row r="724" spans="1:26" ht="18.75" customHeight="1" x14ac:dyDescent="0.3">
      <c r="A724" s="29"/>
      <c r="B724" s="29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</row>
    <row r="725" spans="1:26" ht="18.75" customHeight="1" x14ac:dyDescent="0.3">
      <c r="A725" s="29"/>
      <c r="B725" s="29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</row>
    <row r="726" spans="1:26" ht="18.75" customHeight="1" x14ac:dyDescent="0.3">
      <c r="A726" s="29"/>
      <c r="B726" s="29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</row>
    <row r="727" spans="1:26" ht="18.75" customHeight="1" x14ac:dyDescent="0.3">
      <c r="A727" s="29"/>
      <c r="B727" s="29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</row>
    <row r="728" spans="1:26" ht="18.75" customHeight="1" x14ac:dyDescent="0.3">
      <c r="A728" s="29"/>
      <c r="B728" s="29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</row>
    <row r="729" spans="1:26" ht="18.75" customHeight="1" x14ac:dyDescent="0.3">
      <c r="A729" s="29"/>
      <c r="B729" s="29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</row>
    <row r="730" spans="1:26" ht="18.75" customHeight="1" x14ac:dyDescent="0.3">
      <c r="A730" s="29"/>
      <c r="B730" s="29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</row>
    <row r="731" spans="1:26" ht="18.75" customHeight="1" x14ac:dyDescent="0.3">
      <c r="A731" s="29"/>
      <c r="B731" s="29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</row>
    <row r="732" spans="1:26" ht="18.75" customHeight="1" x14ac:dyDescent="0.3">
      <c r="A732" s="29"/>
      <c r="B732" s="29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</row>
    <row r="733" spans="1:26" ht="18.75" customHeight="1" x14ac:dyDescent="0.3">
      <c r="A733" s="29"/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</row>
    <row r="734" spans="1:26" ht="18.75" customHeight="1" x14ac:dyDescent="0.3">
      <c r="A734" s="29"/>
      <c r="B734" s="29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</row>
    <row r="735" spans="1:26" ht="18.75" customHeight="1" x14ac:dyDescent="0.3">
      <c r="A735" s="29"/>
      <c r="B735" s="29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</row>
    <row r="736" spans="1:26" ht="18.75" customHeight="1" x14ac:dyDescent="0.3">
      <c r="A736" s="29"/>
      <c r="B736" s="29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</row>
    <row r="737" spans="1:26" ht="18.75" customHeight="1" x14ac:dyDescent="0.3">
      <c r="A737" s="29"/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</row>
    <row r="738" spans="1:26" ht="18.75" customHeight="1" x14ac:dyDescent="0.3">
      <c r="A738" s="29"/>
      <c r="B738" s="29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</row>
    <row r="739" spans="1:26" ht="18.75" customHeight="1" x14ac:dyDescent="0.3">
      <c r="A739" s="29"/>
      <c r="B739" s="29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</row>
    <row r="740" spans="1:26" ht="18.75" customHeight="1" x14ac:dyDescent="0.3">
      <c r="A740" s="29"/>
      <c r="B740" s="29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</row>
    <row r="741" spans="1:26" ht="18.75" customHeight="1" x14ac:dyDescent="0.3">
      <c r="A741" s="29"/>
      <c r="B741" s="29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</row>
    <row r="742" spans="1:26" ht="18.75" customHeight="1" x14ac:dyDescent="0.3">
      <c r="A742" s="29"/>
      <c r="B742" s="29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</row>
    <row r="743" spans="1:26" ht="18.75" customHeight="1" x14ac:dyDescent="0.3">
      <c r="A743" s="29"/>
      <c r="B743" s="29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</row>
    <row r="744" spans="1:26" ht="18.75" customHeight="1" x14ac:dyDescent="0.3">
      <c r="A744" s="29"/>
      <c r="B744" s="29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</row>
    <row r="745" spans="1:26" ht="18.75" customHeight="1" x14ac:dyDescent="0.3">
      <c r="A745" s="29"/>
      <c r="B745" s="29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</row>
    <row r="746" spans="1:26" ht="18.75" customHeight="1" x14ac:dyDescent="0.3">
      <c r="A746" s="29"/>
      <c r="B746" s="29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</row>
    <row r="747" spans="1:26" ht="18.75" customHeight="1" x14ac:dyDescent="0.3">
      <c r="A747" s="29"/>
      <c r="B747" s="29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</row>
    <row r="748" spans="1:26" ht="18.75" customHeight="1" x14ac:dyDescent="0.3">
      <c r="A748" s="29"/>
      <c r="B748" s="29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</row>
    <row r="749" spans="1:26" ht="18.75" customHeight="1" x14ac:dyDescent="0.3">
      <c r="A749" s="29"/>
      <c r="B749" s="29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</row>
    <row r="750" spans="1:26" ht="18.75" customHeight="1" x14ac:dyDescent="0.3">
      <c r="A750" s="29"/>
      <c r="B750" s="29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</row>
    <row r="751" spans="1:26" ht="18.75" customHeight="1" x14ac:dyDescent="0.3">
      <c r="A751" s="29"/>
      <c r="B751" s="29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</row>
    <row r="752" spans="1:26" ht="18.75" customHeight="1" x14ac:dyDescent="0.3">
      <c r="A752" s="29"/>
      <c r="B752" s="29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</row>
    <row r="753" spans="1:26" ht="18.75" customHeight="1" x14ac:dyDescent="0.3">
      <c r="A753" s="29"/>
      <c r="B753" s="29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</row>
    <row r="754" spans="1:26" ht="18.75" customHeight="1" x14ac:dyDescent="0.3">
      <c r="A754" s="29"/>
      <c r="B754" s="29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</row>
    <row r="755" spans="1:26" ht="18.75" customHeight="1" x14ac:dyDescent="0.3">
      <c r="A755" s="29"/>
      <c r="B755" s="29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</row>
    <row r="756" spans="1:26" ht="18.75" customHeight="1" x14ac:dyDescent="0.3">
      <c r="A756" s="29"/>
      <c r="B756" s="29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</row>
    <row r="757" spans="1:26" ht="18.75" customHeight="1" x14ac:dyDescent="0.3">
      <c r="A757" s="29"/>
      <c r="B757" s="29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</row>
    <row r="758" spans="1:26" ht="18.75" customHeight="1" x14ac:dyDescent="0.3">
      <c r="A758" s="29"/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</row>
    <row r="759" spans="1:26" ht="18.75" customHeight="1" x14ac:dyDescent="0.3">
      <c r="A759" s="29"/>
      <c r="B759" s="29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</row>
    <row r="760" spans="1:26" ht="18.75" customHeight="1" x14ac:dyDescent="0.3">
      <c r="A760" s="29"/>
      <c r="B760" s="29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</row>
    <row r="761" spans="1:26" ht="18.75" customHeight="1" x14ac:dyDescent="0.3">
      <c r="A761" s="29"/>
      <c r="B761" s="29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</row>
    <row r="762" spans="1:26" ht="18.75" customHeight="1" x14ac:dyDescent="0.3">
      <c r="A762" s="29"/>
      <c r="B762" s="29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</row>
    <row r="763" spans="1:26" ht="18.75" customHeight="1" x14ac:dyDescent="0.3">
      <c r="A763" s="29"/>
      <c r="B763" s="29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</row>
    <row r="764" spans="1:26" ht="18.75" customHeight="1" x14ac:dyDescent="0.3">
      <c r="A764" s="29"/>
      <c r="B764" s="29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</row>
    <row r="765" spans="1:26" ht="18.75" customHeight="1" x14ac:dyDescent="0.3">
      <c r="A765" s="29"/>
      <c r="B765" s="29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</row>
    <row r="766" spans="1:26" ht="18.75" customHeight="1" x14ac:dyDescent="0.3">
      <c r="A766" s="29"/>
      <c r="B766" s="29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</row>
    <row r="767" spans="1:26" ht="18.75" customHeight="1" x14ac:dyDescent="0.3">
      <c r="A767" s="29"/>
      <c r="B767" s="29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</row>
    <row r="768" spans="1:26" ht="18.75" customHeight="1" x14ac:dyDescent="0.3">
      <c r="A768" s="29"/>
      <c r="B768" s="29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</row>
    <row r="769" spans="1:26" ht="18.75" customHeight="1" x14ac:dyDescent="0.3">
      <c r="A769" s="29"/>
      <c r="B769" s="29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</row>
    <row r="770" spans="1:26" ht="18.75" customHeight="1" x14ac:dyDescent="0.3">
      <c r="A770" s="29"/>
      <c r="B770" s="29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</row>
    <row r="771" spans="1:26" ht="18.75" customHeight="1" x14ac:dyDescent="0.3">
      <c r="A771" s="29"/>
      <c r="B771" s="29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</row>
    <row r="772" spans="1:26" ht="18.75" customHeight="1" x14ac:dyDescent="0.3">
      <c r="A772" s="29"/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</row>
    <row r="773" spans="1:26" ht="18.75" customHeight="1" x14ac:dyDescent="0.3">
      <c r="A773" s="29"/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</row>
    <row r="774" spans="1:26" ht="18.75" customHeight="1" x14ac:dyDescent="0.3">
      <c r="A774" s="29"/>
      <c r="B774" s="29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</row>
    <row r="775" spans="1:26" ht="18.75" customHeight="1" x14ac:dyDescent="0.3">
      <c r="A775" s="29"/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</row>
    <row r="776" spans="1:26" ht="18.75" customHeight="1" x14ac:dyDescent="0.3">
      <c r="A776" s="29"/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</row>
    <row r="777" spans="1:26" ht="18.75" customHeight="1" x14ac:dyDescent="0.3">
      <c r="A777" s="29"/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</row>
    <row r="778" spans="1:26" ht="18.75" customHeight="1" x14ac:dyDescent="0.3">
      <c r="A778" s="29"/>
      <c r="B778" s="29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</row>
    <row r="779" spans="1:26" ht="18.75" customHeight="1" x14ac:dyDescent="0.3">
      <c r="A779" s="29"/>
      <c r="B779" s="29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</row>
    <row r="780" spans="1:26" ht="18.75" customHeight="1" x14ac:dyDescent="0.3">
      <c r="A780" s="29"/>
      <c r="B780" s="29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</row>
    <row r="781" spans="1:26" ht="18.75" customHeight="1" x14ac:dyDescent="0.3">
      <c r="A781" s="29"/>
      <c r="B781" s="29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</row>
    <row r="782" spans="1:26" ht="18.75" customHeight="1" x14ac:dyDescent="0.3">
      <c r="A782" s="29"/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</row>
    <row r="783" spans="1:26" ht="18.75" customHeight="1" x14ac:dyDescent="0.3">
      <c r="A783" s="29"/>
      <c r="B783" s="29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</row>
    <row r="784" spans="1:26" ht="18.75" customHeight="1" x14ac:dyDescent="0.3">
      <c r="A784" s="29"/>
      <c r="B784" s="29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</row>
    <row r="785" spans="1:26" ht="18.75" customHeight="1" x14ac:dyDescent="0.3">
      <c r="A785" s="29"/>
      <c r="B785" s="29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</row>
    <row r="786" spans="1:26" ht="18.75" customHeight="1" x14ac:dyDescent="0.3">
      <c r="A786" s="29"/>
      <c r="B786" s="29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</row>
    <row r="787" spans="1:26" ht="18.75" customHeight="1" x14ac:dyDescent="0.3">
      <c r="A787" s="29"/>
      <c r="B787" s="29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</row>
    <row r="788" spans="1:26" ht="18.75" customHeight="1" x14ac:dyDescent="0.3">
      <c r="A788" s="29"/>
      <c r="B788" s="29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</row>
    <row r="789" spans="1:26" ht="18.75" customHeight="1" x14ac:dyDescent="0.3">
      <c r="A789" s="29"/>
      <c r="B789" s="29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</row>
    <row r="790" spans="1:26" ht="18.75" customHeight="1" x14ac:dyDescent="0.3">
      <c r="A790" s="29"/>
      <c r="B790" s="29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</row>
    <row r="791" spans="1:26" ht="18.75" customHeight="1" x14ac:dyDescent="0.3">
      <c r="A791" s="29"/>
      <c r="B791" s="29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</row>
    <row r="792" spans="1:26" ht="18.75" customHeight="1" x14ac:dyDescent="0.3">
      <c r="A792" s="29"/>
      <c r="B792" s="29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</row>
    <row r="793" spans="1:26" ht="18.75" customHeight="1" x14ac:dyDescent="0.3">
      <c r="A793" s="29"/>
      <c r="B793" s="29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</row>
    <row r="794" spans="1:26" ht="18.75" customHeight="1" x14ac:dyDescent="0.3">
      <c r="A794" s="29"/>
      <c r="B794" s="29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</row>
    <row r="795" spans="1:26" ht="18.75" customHeight="1" x14ac:dyDescent="0.3">
      <c r="A795" s="29"/>
      <c r="B795" s="29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</row>
    <row r="796" spans="1:26" ht="18.75" customHeight="1" x14ac:dyDescent="0.3">
      <c r="A796" s="29"/>
      <c r="B796" s="29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</row>
    <row r="797" spans="1:26" ht="18.75" customHeight="1" x14ac:dyDescent="0.3">
      <c r="A797" s="29"/>
      <c r="B797" s="29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</row>
    <row r="798" spans="1:26" ht="18.75" customHeight="1" x14ac:dyDescent="0.3">
      <c r="A798" s="29"/>
      <c r="B798" s="29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</row>
    <row r="799" spans="1:26" ht="18.75" customHeight="1" x14ac:dyDescent="0.3">
      <c r="A799" s="29"/>
      <c r="B799" s="29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</row>
    <row r="800" spans="1:26" ht="18.75" customHeight="1" x14ac:dyDescent="0.3">
      <c r="A800" s="29"/>
      <c r="B800" s="29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</row>
    <row r="801" spans="1:26" ht="18.75" customHeight="1" x14ac:dyDescent="0.3">
      <c r="A801" s="29"/>
      <c r="B801" s="29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</row>
    <row r="802" spans="1:26" ht="18.75" customHeight="1" x14ac:dyDescent="0.3">
      <c r="A802" s="29"/>
      <c r="B802" s="29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</row>
    <row r="803" spans="1:26" ht="18.75" customHeight="1" x14ac:dyDescent="0.3">
      <c r="A803" s="29"/>
      <c r="B803" s="29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</row>
    <row r="804" spans="1:26" ht="18.75" customHeight="1" x14ac:dyDescent="0.3">
      <c r="A804" s="29"/>
      <c r="B804" s="29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</row>
    <row r="805" spans="1:26" ht="18.75" customHeight="1" x14ac:dyDescent="0.3">
      <c r="A805" s="29"/>
      <c r="B805" s="29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</row>
    <row r="806" spans="1:26" ht="18.75" customHeight="1" x14ac:dyDescent="0.3">
      <c r="A806" s="29"/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</row>
    <row r="807" spans="1:26" ht="18.75" customHeight="1" x14ac:dyDescent="0.3">
      <c r="A807" s="29"/>
      <c r="B807" s="29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</row>
    <row r="808" spans="1:26" ht="18.75" customHeight="1" x14ac:dyDescent="0.3">
      <c r="A808" s="29"/>
      <c r="B808" s="29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</row>
    <row r="809" spans="1:26" ht="18.75" customHeight="1" x14ac:dyDescent="0.3">
      <c r="A809" s="29"/>
      <c r="B809" s="29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</row>
    <row r="810" spans="1:26" ht="18.75" customHeight="1" x14ac:dyDescent="0.3">
      <c r="A810" s="29"/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</row>
    <row r="811" spans="1:26" ht="18.75" customHeight="1" x14ac:dyDescent="0.3">
      <c r="A811" s="29"/>
      <c r="B811" s="29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</row>
    <row r="812" spans="1:26" ht="18.75" customHeight="1" x14ac:dyDescent="0.3">
      <c r="A812" s="29"/>
      <c r="B812" s="29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</row>
    <row r="813" spans="1:26" ht="18.75" customHeight="1" x14ac:dyDescent="0.3">
      <c r="A813" s="29"/>
      <c r="B813" s="29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</row>
    <row r="814" spans="1:26" ht="18.75" customHeight="1" x14ac:dyDescent="0.3">
      <c r="A814" s="29"/>
      <c r="B814" s="29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</row>
    <row r="815" spans="1:26" ht="18.75" customHeight="1" x14ac:dyDescent="0.3">
      <c r="A815" s="29"/>
      <c r="B815" s="29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</row>
    <row r="816" spans="1:26" ht="18.75" customHeight="1" x14ac:dyDescent="0.3">
      <c r="A816" s="29"/>
      <c r="B816" s="29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</row>
    <row r="817" spans="1:26" ht="18.75" customHeight="1" x14ac:dyDescent="0.3">
      <c r="A817" s="29"/>
      <c r="B817" s="29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</row>
    <row r="818" spans="1:26" ht="18.75" customHeight="1" x14ac:dyDescent="0.3">
      <c r="A818" s="29"/>
      <c r="B818" s="29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</row>
    <row r="819" spans="1:26" ht="18.75" customHeight="1" x14ac:dyDescent="0.3">
      <c r="A819" s="29"/>
      <c r="B819" s="29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</row>
    <row r="820" spans="1:26" ht="18.75" customHeight="1" x14ac:dyDescent="0.3">
      <c r="A820" s="29"/>
      <c r="B820" s="29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</row>
    <row r="821" spans="1:26" ht="18.75" customHeight="1" x14ac:dyDescent="0.3">
      <c r="A821" s="29"/>
      <c r="B821" s="29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</row>
    <row r="822" spans="1:26" ht="18.75" customHeight="1" x14ac:dyDescent="0.3">
      <c r="A822" s="29"/>
      <c r="B822" s="29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</row>
    <row r="823" spans="1:26" ht="18.75" customHeight="1" x14ac:dyDescent="0.3">
      <c r="A823" s="29"/>
      <c r="B823" s="29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</row>
    <row r="824" spans="1:26" ht="18.75" customHeight="1" x14ac:dyDescent="0.3">
      <c r="A824" s="29"/>
      <c r="B824" s="29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</row>
    <row r="825" spans="1:26" ht="18.75" customHeight="1" x14ac:dyDescent="0.3">
      <c r="A825" s="29"/>
      <c r="B825" s="29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</row>
    <row r="826" spans="1:26" ht="18.75" customHeight="1" x14ac:dyDescent="0.3">
      <c r="A826" s="29"/>
      <c r="B826" s="29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</row>
    <row r="827" spans="1:26" ht="18.75" customHeight="1" x14ac:dyDescent="0.3">
      <c r="A827" s="29"/>
      <c r="B827" s="29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</row>
    <row r="828" spans="1:26" ht="18.75" customHeight="1" x14ac:dyDescent="0.3">
      <c r="A828" s="29"/>
      <c r="B828" s="29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</row>
    <row r="829" spans="1:26" ht="18.75" customHeight="1" x14ac:dyDescent="0.3">
      <c r="A829" s="29"/>
      <c r="B829" s="29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</row>
    <row r="830" spans="1:26" ht="18.75" customHeight="1" x14ac:dyDescent="0.3">
      <c r="A830" s="29"/>
      <c r="B830" s="29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</row>
    <row r="831" spans="1:26" ht="18.75" customHeight="1" x14ac:dyDescent="0.3">
      <c r="A831" s="29"/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</row>
    <row r="832" spans="1:26" ht="18.75" customHeight="1" x14ac:dyDescent="0.3">
      <c r="A832" s="29"/>
      <c r="B832" s="29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</row>
    <row r="833" spans="1:26" ht="18.75" customHeight="1" x14ac:dyDescent="0.3">
      <c r="A833" s="29"/>
      <c r="B833" s="29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</row>
    <row r="834" spans="1:26" ht="18.75" customHeight="1" x14ac:dyDescent="0.3">
      <c r="A834" s="29"/>
      <c r="B834" s="29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</row>
    <row r="835" spans="1:26" ht="18.75" customHeight="1" x14ac:dyDescent="0.3">
      <c r="A835" s="29"/>
      <c r="B835" s="29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</row>
    <row r="836" spans="1:26" ht="18.75" customHeight="1" x14ac:dyDescent="0.3">
      <c r="A836" s="29"/>
      <c r="B836" s="29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</row>
    <row r="837" spans="1:26" ht="18.75" customHeight="1" x14ac:dyDescent="0.3">
      <c r="A837" s="29"/>
      <c r="B837" s="29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</row>
    <row r="838" spans="1:26" ht="18.75" customHeight="1" x14ac:dyDescent="0.3">
      <c r="A838" s="29"/>
      <c r="B838" s="29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</row>
    <row r="839" spans="1:26" ht="18.75" customHeight="1" x14ac:dyDescent="0.3">
      <c r="A839" s="29"/>
      <c r="B839" s="29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</row>
    <row r="840" spans="1:26" ht="18.75" customHeight="1" x14ac:dyDescent="0.3">
      <c r="A840" s="29"/>
      <c r="B840" s="29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</row>
    <row r="841" spans="1:26" ht="18.75" customHeight="1" x14ac:dyDescent="0.3">
      <c r="A841" s="29"/>
      <c r="B841" s="29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</row>
    <row r="842" spans="1:26" ht="18.75" customHeight="1" x14ac:dyDescent="0.3">
      <c r="A842" s="29"/>
      <c r="B842" s="29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</row>
    <row r="843" spans="1:26" ht="18.75" customHeight="1" x14ac:dyDescent="0.3">
      <c r="A843" s="29"/>
      <c r="B843" s="29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</row>
    <row r="844" spans="1:26" ht="18.75" customHeight="1" x14ac:dyDescent="0.3">
      <c r="A844" s="29"/>
      <c r="B844" s="29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</row>
    <row r="845" spans="1:26" ht="18.75" customHeight="1" x14ac:dyDescent="0.3">
      <c r="A845" s="29"/>
      <c r="B845" s="29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</row>
    <row r="846" spans="1:26" ht="18.75" customHeight="1" x14ac:dyDescent="0.3">
      <c r="A846" s="29"/>
      <c r="B846" s="29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</row>
    <row r="847" spans="1:26" ht="18.75" customHeight="1" x14ac:dyDescent="0.3">
      <c r="A847" s="29"/>
      <c r="B847" s="29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</row>
    <row r="848" spans="1:26" ht="18.75" customHeight="1" x14ac:dyDescent="0.3">
      <c r="A848" s="29"/>
      <c r="B848" s="29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</row>
    <row r="849" spans="1:26" ht="18.75" customHeight="1" x14ac:dyDescent="0.3">
      <c r="A849" s="29"/>
      <c r="B849" s="29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</row>
    <row r="850" spans="1:26" ht="18.75" customHeight="1" x14ac:dyDescent="0.3">
      <c r="A850" s="29"/>
      <c r="B850" s="29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</row>
    <row r="851" spans="1:26" ht="18.75" customHeight="1" x14ac:dyDescent="0.3">
      <c r="A851" s="29"/>
      <c r="B851" s="29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</row>
    <row r="852" spans="1:26" ht="18.75" customHeight="1" x14ac:dyDescent="0.3">
      <c r="A852" s="29"/>
      <c r="B852" s="29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</row>
    <row r="853" spans="1:26" ht="18.75" customHeight="1" x14ac:dyDescent="0.3">
      <c r="A853" s="29"/>
      <c r="B853" s="29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</row>
    <row r="854" spans="1:26" ht="18.75" customHeight="1" x14ac:dyDescent="0.3">
      <c r="A854" s="29"/>
      <c r="B854" s="29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</row>
    <row r="855" spans="1:26" ht="18.75" customHeight="1" x14ac:dyDescent="0.3">
      <c r="A855" s="29"/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</row>
    <row r="856" spans="1:26" ht="18.75" customHeight="1" x14ac:dyDescent="0.3">
      <c r="A856" s="29"/>
      <c r="B856" s="29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</row>
    <row r="857" spans="1:26" ht="18.75" customHeight="1" x14ac:dyDescent="0.3">
      <c r="A857" s="29"/>
      <c r="B857" s="29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</row>
    <row r="858" spans="1:26" ht="18.75" customHeight="1" x14ac:dyDescent="0.3">
      <c r="A858" s="29"/>
      <c r="B858" s="29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</row>
    <row r="859" spans="1:26" ht="18.75" customHeight="1" x14ac:dyDescent="0.3">
      <c r="A859" s="29"/>
      <c r="B859" s="29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</row>
    <row r="860" spans="1:26" ht="18.75" customHeight="1" x14ac:dyDescent="0.3">
      <c r="A860" s="29"/>
      <c r="B860" s="29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</row>
    <row r="861" spans="1:26" ht="18.75" customHeight="1" x14ac:dyDescent="0.3">
      <c r="A861" s="29"/>
      <c r="B861" s="29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</row>
    <row r="862" spans="1:26" ht="18.75" customHeight="1" x14ac:dyDescent="0.3">
      <c r="A862" s="29"/>
      <c r="B862" s="29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</row>
    <row r="863" spans="1:26" ht="18.75" customHeight="1" x14ac:dyDescent="0.3">
      <c r="A863" s="29"/>
      <c r="B863" s="29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</row>
    <row r="864" spans="1:26" ht="18.75" customHeight="1" x14ac:dyDescent="0.3">
      <c r="A864" s="29"/>
      <c r="B864" s="29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</row>
    <row r="865" spans="1:26" ht="18.75" customHeight="1" x14ac:dyDescent="0.3">
      <c r="A865" s="29"/>
      <c r="B865" s="29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</row>
    <row r="866" spans="1:26" ht="18.75" customHeight="1" x14ac:dyDescent="0.3">
      <c r="A866" s="29"/>
      <c r="B866" s="29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</row>
    <row r="867" spans="1:26" ht="18.75" customHeight="1" x14ac:dyDescent="0.3">
      <c r="A867" s="29"/>
      <c r="B867" s="29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</row>
    <row r="868" spans="1:26" ht="18.75" customHeight="1" x14ac:dyDescent="0.3">
      <c r="A868" s="29"/>
      <c r="B868" s="29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</row>
    <row r="869" spans="1:26" ht="18.75" customHeight="1" x14ac:dyDescent="0.3">
      <c r="A869" s="29"/>
      <c r="B869" s="29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</row>
    <row r="870" spans="1:26" ht="18.75" customHeight="1" x14ac:dyDescent="0.3">
      <c r="A870" s="29"/>
      <c r="B870" s="29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</row>
    <row r="871" spans="1:26" ht="18.75" customHeight="1" x14ac:dyDescent="0.3">
      <c r="A871" s="29"/>
      <c r="B871" s="29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</row>
    <row r="872" spans="1:26" ht="18.75" customHeight="1" x14ac:dyDescent="0.3">
      <c r="A872" s="29"/>
      <c r="B872" s="29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</row>
    <row r="873" spans="1:26" ht="18.75" customHeight="1" x14ac:dyDescent="0.3">
      <c r="A873" s="29"/>
      <c r="B873" s="29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</row>
    <row r="874" spans="1:26" ht="18.75" customHeight="1" x14ac:dyDescent="0.3">
      <c r="A874" s="29"/>
      <c r="B874" s="29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</row>
    <row r="875" spans="1:26" ht="18.75" customHeight="1" x14ac:dyDescent="0.3">
      <c r="A875" s="29"/>
      <c r="B875" s="29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</row>
    <row r="876" spans="1:26" ht="18.75" customHeight="1" x14ac:dyDescent="0.3">
      <c r="A876" s="29"/>
      <c r="B876" s="29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</row>
    <row r="877" spans="1:26" ht="18.75" customHeight="1" x14ac:dyDescent="0.3">
      <c r="A877" s="29"/>
      <c r="B877" s="29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</row>
    <row r="878" spans="1:26" ht="18.75" customHeight="1" x14ac:dyDescent="0.3">
      <c r="A878" s="29"/>
      <c r="B878" s="29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</row>
    <row r="879" spans="1:26" ht="18.75" customHeight="1" x14ac:dyDescent="0.3">
      <c r="A879" s="29"/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</row>
    <row r="880" spans="1:26" ht="18.75" customHeight="1" x14ac:dyDescent="0.3">
      <c r="A880" s="29"/>
      <c r="B880" s="29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</row>
    <row r="881" spans="1:26" ht="18.75" customHeight="1" x14ac:dyDescent="0.3">
      <c r="A881" s="29"/>
      <c r="B881" s="29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</row>
    <row r="882" spans="1:26" ht="18.75" customHeight="1" x14ac:dyDescent="0.3">
      <c r="A882" s="29"/>
      <c r="B882" s="29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</row>
    <row r="883" spans="1:26" ht="18.75" customHeight="1" x14ac:dyDescent="0.3">
      <c r="A883" s="29"/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</row>
    <row r="884" spans="1:26" ht="18.75" customHeight="1" x14ac:dyDescent="0.3">
      <c r="A884" s="29"/>
      <c r="B884" s="29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</row>
    <row r="885" spans="1:26" ht="18.75" customHeight="1" x14ac:dyDescent="0.3">
      <c r="A885" s="29"/>
      <c r="B885" s="29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</row>
    <row r="886" spans="1:26" ht="18.75" customHeight="1" x14ac:dyDescent="0.3">
      <c r="A886" s="29"/>
      <c r="B886" s="29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</row>
    <row r="887" spans="1:26" ht="18.75" customHeight="1" x14ac:dyDescent="0.3">
      <c r="A887" s="29"/>
      <c r="B887" s="29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</row>
    <row r="888" spans="1:26" ht="18.75" customHeight="1" x14ac:dyDescent="0.3">
      <c r="A888" s="29"/>
      <c r="B888" s="29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</row>
    <row r="889" spans="1:26" ht="18.75" customHeight="1" x14ac:dyDescent="0.3">
      <c r="A889" s="29"/>
      <c r="B889" s="29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</row>
    <row r="890" spans="1:26" ht="18.75" customHeight="1" x14ac:dyDescent="0.3">
      <c r="A890" s="29"/>
      <c r="B890" s="29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</row>
    <row r="891" spans="1:26" ht="18.75" customHeight="1" x14ac:dyDescent="0.3">
      <c r="A891" s="29"/>
      <c r="B891" s="29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</row>
    <row r="892" spans="1:26" ht="18.75" customHeight="1" x14ac:dyDescent="0.3">
      <c r="A892" s="29"/>
      <c r="B892" s="29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</row>
    <row r="893" spans="1:26" ht="18.75" customHeight="1" x14ac:dyDescent="0.3">
      <c r="A893" s="29"/>
      <c r="B893" s="29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</row>
    <row r="894" spans="1:26" ht="18.75" customHeight="1" x14ac:dyDescent="0.3">
      <c r="A894" s="29"/>
      <c r="B894" s="29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</row>
    <row r="895" spans="1:26" ht="18.75" customHeight="1" x14ac:dyDescent="0.3">
      <c r="A895" s="29"/>
      <c r="B895" s="29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</row>
    <row r="896" spans="1:26" ht="18.75" customHeight="1" x14ac:dyDescent="0.3">
      <c r="A896" s="29"/>
      <c r="B896" s="29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</row>
    <row r="897" spans="1:26" ht="18.75" customHeight="1" x14ac:dyDescent="0.3">
      <c r="A897" s="29"/>
      <c r="B897" s="29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</row>
    <row r="898" spans="1:26" ht="18.75" customHeight="1" x14ac:dyDescent="0.3">
      <c r="A898" s="29"/>
      <c r="B898" s="29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</row>
    <row r="899" spans="1:26" ht="18.75" customHeight="1" x14ac:dyDescent="0.3">
      <c r="A899" s="29"/>
      <c r="B899" s="29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</row>
    <row r="900" spans="1:26" ht="18.75" customHeight="1" x14ac:dyDescent="0.3">
      <c r="A900" s="29"/>
      <c r="B900" s="29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</row>
    <row r="901" spans="1:26" ht="18.75" customHeight="1" x14ac:dyDescent="0.3">
      <c r="A901" s="29"/>
      <c r="B901" s="29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</row>
    <row r="902" spans="1:26" ht="18.75" customHeight="1" x14ac:dyDescent="0.3">
      <c r="A902" s="29"/>
      <c r="B902" s="29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</row>
    <row r="903" spans="1:26" ht="18.75" customHeight="1" x14ac:dyDescent="0.3">
      <c r="A903" s="29"/>
      <c r="B903" s="29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</row>
    <row r="904" spans="1:26" ht="18.75" customHeight="1" x14ac:dyDescent="0.3">
      <c r="A904" s="29"/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</row>
    <row r="905" spans="1:26" ht="18.75" customHeight="1" x14ac:dyDescent="0.3">
      <c r="A905" s="29"/>
      <c r="B905" s="29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</row>
    <row r="906" spans="1:26" ht="18.75" customHeight="1" x14ac:dyDescent="0.3">
      <c r="A906" s="29"/>
      <c r="B906" s="29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</row>
    <row r="907" spans="1:26" ht="18.75" customHeight="1" x14ac:dyDescent="0.3">
      <c r="A907" s="29"/>
      <c r="B907" s="29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</row>
    <row r="908" spans="1:26" ht="18.75" customHeight="1" x14ac:dyDescent="0.3">
      <c r="A908" s="29"/>
      <c r="B908" s="29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</row>
    <row r="909" spans="1:26" ht="18.75" customHeight="1" x14ac:dyDescent="0.3">
      <c r="A909" s="29"/>
      <c r="B909" s="29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</row>
    <row r="910" spans="1:26" ht="18.75" customHeight="1" x14ac:dyDescent="0.3">
      <c r="A910" s="29"/>
      <c r="B910" s="29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</row>
    <row r="911" spans="1:26" ht="18.75" customHeight="1" x14ac:dyDescent="0.3">
      <c r="A911" s="29"/>
      <c r="B911" s="29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</row>
    <row r="912" spans="1:26" ht="18.75" customHeight="1" x14ac:dyDescent="0.3">
      <c r="A912" s="29"/>
      <c r="B912" s="29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</row>
    <row r="913" spans="1:26" ht="18.75" customHeight="1" x14ac:dyDescent="0.3">
      <c r="A913" s="29"/>
      <c r="B913" s="29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</row>
    <row r="914" spans="1:26" ht="18.75" customHeight="1" x14ac:dyDescent="0.3">
      <c r="A914" s="29"/>
      <c r="B914" s="29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</row>
    <row r="915" spans="1:26" ht="18.75" customHeight="1" x14ac:dyDescent="0.3">
      <c r="A915" s="29"/>
      <c r="B915" s="29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</row>
    <row r="916" spans="1:26" ht="18.75" customHeight="1" x14ac:dyDescent="0.3">
      <c r="A916" s="29"/>
      <c r="B916" s="29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</row>
    <row r="917" spans="1:26" ht="18.75" customHeight="1" x14ac:dyDescent="0.3">
      <c r="A917" s="29"/>
      <c r="B917" s="29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</row>
    <row r="918" spans="1:26" ht="18.75" customHeight="1" x14ac:dyDescent="0.3">
      <c r="A918" s="29"/>
      <c r="B918" s="29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</row>
    <row r="919" spans="1:26" ht="18.75" customHeight="1" x14ac:dyDescent="0.3">
      <c r="A919" s="29"/>
      <c r="B919" s="29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</row>
    <row r="920" spans="1:26" ht="18.75" customHeight="1" x14ac:dyDescent="0.3">
      <c r="A920" s="29"/>
      <c r="B920" s="29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</row>
    <row r="921" spans="1:26" ht="18.75" customHeight="1" x14ac:dyDescent="0.3">
      <c r="A921" s="29"/>
      <c r="B921" s="29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</row>
    <row r="922" spans="1:26" ht="18.75" customHeight="1" x14ac:dyDescent="0.3">
      <c r="A922" s="29"/>
      <c r="B922" s="29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</row>
    <row r="923" spans="1:26" ht="18.75" customHeight="1" x14ac:dyDescent="0.3">
      <c r="A923" s="29"/>
      <c r="B923" s="29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</row>
    <row r="924" spans="1:26" ht="18.75" customHeight="1" x14ac:dyDescent="0.3">
      <c r="A924" s="29"/>
      <c r="B924" s="29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</row>
    <row r="925" spans="1:26" ht="18.75" customHeight="1" x14ac:dyDescent="0.3">
      <c r="A925" s="29"/>
      <c r="B925" s="29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</row>
    <row r="926" spans="1:26" ht="18.75" customHeight="1" x14ac:dyDescent="0.3">
      <c r="A926" s="29"/>
      <c r="B926" s="29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</row>
    <row r="927" spans="1:26" ht="18.75" customHeight="1" x14ac:dyDescent="0.3">
      <c r="A927" s="29"/>
      <c r="B927" s="29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</row>
    <row r="928" spans="1:26" ht="18.75" customHeight="1" x14ac:dyDescent="0.3">
      <c r="A928" s="29"/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</row>
    <row r="929" spans="1:26" ht="18.75" customHeight="1" x14ac:dyDescent="0.3">
      <c r="A929" s="29"/>
      <c r="B929" s="29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</row>
    <row r="930" spans="1:26" ht="18.75" customHeight="1" x14ac:dyDescent="0.3">
      <c r="A930" s="29"/>
      <c r="B930" s="29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</row>
    <row r="931" spans="1:26" ht="18.75" customHeight="1" x14ac:dyDescent="0.3">
      <c r="A931" s="29"/>
      <c r="B931" s="29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</row>
    <row r="932" spans="1:26" ht="18.75" customHeight="1" x14ac:dyDescent="0.3">
      <c r="A932" s="29"/>
      <c r="B932" s="29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</row>
    <row r="933" spans="1:26" ht="18.75" customHeight="1" x14ac:dyDescent="0.3">
      <c r="A933" s="29"/>
      <c r="B933" s="29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</row>
    <row r="934" spans="1:26" ht="18.75" customHeight="1" x14ac:dyDescent="0.3">
      <c r="A934" s="29"/>
      <c r="B934" s="29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</row>
    <row r="935" spans="1:26" ht="18.75" customHeight="1" x14ac:dyDescent="0.3">
      <c r="A935" s="29"/>
      <c r="B935" s="29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</row>
    <row r="936" spans="1:26" ht="18.75" customHeight="1" x14ac:dyDescent="0.3">
      <c r="A936" s="29"/>
      <c r="B936" s="29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</row>
    <row r="937" spans="1:26" ht="18.75" customHeight="1" x14ac:dyDescent="0.3">
      <c r="A937" s="29"/>
      <c r="B937" s="29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</row>
    <row r="938" spans="1:26" ht="18.75" customHeight="1" x14ac:dyDescent="0.3">
      <c r="A938" s="29"/>
      <c r="B938" s="29"/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</row>
    <row r="939" spans="1:26" ht="18.75" customHeight="1" x14ac:dyDescent="0.3">
      <c r="A939" s="29"/>
      <c r="B939" s="29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</row>
    <row r="940" spans="1:26" ht="18.75" customHeight="1" x14ac:dyDescent="0.3">
      <c r="A940" s="29"/>
      <c r="B940" s="29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</row>
    <row r="941" spans="1:26" ht="18.75" customHeight="1" x14ac:dyDescent="0.3">
      <c r="A941" s="29"/>
      <c r="B941" s="29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</row>
    <row r="942" spans="1:26" ht="18.75" customHeight="1" x14ac:dyDescent="0.3">
      <c r="A942" s="29"/>
      <c r="B942" s="29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</row>
    <row r="943" spans="1:26" ht="18.75" customHeight="1" x14ac:dyDescent="0.3">
      <c r="A943" s="29"/>
      <c r="B943" s="29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</row>
    <row r="944" spans="1:26" ht="18.75" customHeight="1" x14ac:dyDescent="0.3">
      <c r="A944" s="29"/>
      <c r="B944" s="29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</row>
    <row r="945" spans="1:26" ht="18.75" customHeight="1" x14ac:dyDescent="0.3">
      <c r="A945" s="29"/>
      <c r="B945" s="29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</row>
    <row r="946" spans="1:26" ht="18.75" customHeight="1" x14ac:dyDescent="0.3">
      <c r="A946" s="29"/>
      <c r="B946" s="29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</row>
    <row r="947" spans="1:26" ht="18.75" customHeight="1" x14ac:dyDescent="0.3">
      <c r="A947" s="29"/>
      <c r="B947" s="29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</row>
    <row r="948" spans="1:26" ht="18.75" customHeight="1" x14ac:dyDescent="0.3">
      <c r="A948" s="29"/>
      <c r="B948" s="29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</row>
    <row r="949" spans="1:26" ht="18.75" customHeight="1" x14ac:dyDescent="0.3">
      <c r="A949" s="29"/>
      <c r="B949" s="29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</row>
    <row r="950" spans="1:26" ht="18.75" customHeight="1" x14ac:dyDescent="0.3">
      <c r="A950" s="29"/>
      <c r="B950" s="29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</row>
    <row r="951" spans="1:26" ht="18.75" customHeight="1" x14ac:dyDescent="0.3">
      <c r="A951" s="29"/>
      <c r="B951" s="29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</row>
    <row r="952" spans="1:26" ht="18.75" customHeight="1" x14ac:dyDescent="0.3">
      <c r="A952" s="29"/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</row>
    <row r="953" spans="1:26" ht="18.75" customHeight="1" x14ac:dyDescent="0.3">
      <c r="A953" s="29"/>
      <c r="B953" s="29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</row>
    <row r="954" spans="1:26" ht="18.75" customHeight="1" x14ac:dyDescent="0.3">
      <c r="A954" s="29"/>
      <c r="B954" s="29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</row>
    <row r="955" spans="1:26" ht="18.75" customHeight="1" x14ac:dyDescent="0.3">
      <c r="A955" s="29"/>
      <c r="B955" s="29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</row>
    <row r="956" spans="1:26" ht="18.75" customHeight="1" x14ac:dyDescent="0.3">
      <c r="A956" s="29"/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</row>
    <row r="957" spans="1:26" ht="18.75" customHeight="1" x14ac:dyDescent="0.3">
      <c r="A957" s="29"/>
      <c r="B957" s="29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</row>
    <row r="958" spans="1:26" ht="18.75" customHeight="1" x14ac:dyDescent="0.3">
      <c r="A958" s="29"/>
      <c r="B958" s="29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</row>
    <row r="959" spans="1:26" ht="18.75" customHeight="1" x14ac:dyDescent="0.3">
      <c r="A959" s="29"/>
      <c r="B959" s="29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</row>
    <row r="960" spans="1:26" ht="18.75" customHeight="1" x14ac:dyDescent="0.3">
      <c r="A960" s="29"/>
      <c r="B960" s="29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</row>
    <row r="961" spans="1:26" ht="18.75" customHeight="1" x14ac:dyDescent="0.3">
      <c r="A961" s="29"/>
      <c r="B961" s="29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</row>
    <row r="962" spans="1:26" ht="18.75" customHeight="1" x14ac:dyDescent="0.3">
      <c r="A962" s="29"/>
      <c r="B962" s="29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</row>
    <row r="963" spans="1:26" ht="18.75" customHeight="1" x14ac:dyDescent="0.3">
      <c r="A963" s="29"/>
      <c r="B963" s="29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</row>
    <row r="964" spans="1:26" ht="18.75" customHeight="1" x14ac:dyDescent="0.3">
      <c r="A964" s="29"/>
      <c r="B964" s="29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</row>
    <row r="965" spans="1:26" ht="18.75" customHeight="1" x14ac:dyDescent="0.3">
      <c r="A965" s="29"/>
      <c r="B965" s="29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</row>
    <row r="966" spans="1:26" ht="18.75" customHeight="1" x14ac:dyDescent="0.3">
      <c r="A966" s="29"/>
      <c r="B966" s="29"/>
      <c r="C966" s="29"/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</row>
    <row r="967" spans="1:26" ht="18.75" customHeight="1" x14ac:dyDescent="0.3">
      <c r="A967" s="29"/>
      <c r="B967" s="29"/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</row>
    <row r="968" spans="1:26" ht="18.75" customHeight="1" x14ac:dyDescent="0.3">
      <c r="A968" s="29"/>
      <c r="B968" s="29"/>
      <c r="C968" s="29"/>
      <c r="D968" s="29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</row>
    <row r="969" spans="1:26" ht="18.75" customHeight="1" x14ac:dyDescent="0.3">
      <c r="A969" s="29"/>
      <c r="B969" s="29"/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</row>
    <row r="970" spans="1:26" ht="18.75" customHeight="1" x14ac:dyDescent="0.3">
      <c r="A970" s="29"/>
      <c r="B970" s="29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</row>
    <row r="971" spans="1:26" ht="18.75" customHeight="1" x14ac:dyDescent="0.3">
      <c r="A971" s="29"/>
      <c r="B971" s="29"/>
      <c r="C971" s="29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</row>
    <row r="972" spans="1:26" ht="18.75" customHeight="1" x14ac:dyDescent="0.3">
      <c r="A972" s="29"/>
      <c r="B972" s="29"/>
      <c r="C972" s="2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</row>
    <row r="973" spans="1:26" ht="18.75" customHeight="1" x14ac:dyDescent="0.3">
      <c r="A973" s="29"/>
      <c r="B973" s="29"/>
      <c r="C973" s="29"/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</row>
    <row r="974" spans="1:26" ht="18.75" customHeight="1" x14ac:dyDescent="0.3">
      <c r="A974" s="29"/>
      <c r="B974" s="29"/>
      <c r="C974" s="29"/>
      <c r="D974" s="29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</row>
    <row r="975" spans="1:26" ht="18.75" customHeight="1" x14ac:dyDescent="0.3">
      <c r="A975" s="29"/>
      <c r="B975" s="29"/>
      <c r="C975" s="29"/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</row>
    <row r="976" spans="1:26" ht="18.75" customHeight="1" x14ac:dyDescent="0.3">
      <c r="A976" s="29"/>
      <c r="B976" s="29"/>
      <c r="C976" s="29"/>
      <c r="D976" s="29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</row>
    <row r="977" spans="1:26" ht="18.75" customHeight="1" x14ac:dyDescent="0.3">
      <c r="A977" s="29"/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</row>
    <row r="978" spans="1:26" ht="18.75" customHeight="1" x14ac:dyDescent="0.3">
      <c r="A978" s="29"/>
      <c r="B978" s="29"/>
      <c r="C978" s="29"/>
      <c r="D978" s="29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</row>
    <row r="979" spans="1:26" ht="18.75" customHeight="1" x14ac:dyDescent="0.3">
      <c r="A979" s="29"/>
      <c r="B979" s="29"/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</row>
    <row r="980" spans="1:26" ht="18.75" customHeight="1" x14ac:dyDescent="0.3">
      <c r="A980" s="29"/>
      <c r="B980" s="29"/>
      <c r="C980" s="29"/>
      <c r="D980" s="29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</row>
    <row r="981" spans="1:26" ht="18.75" customHeight="1" x14ac:dyDescent="0.3">
      <c r="A981" s="29"/>
      <c r="B981" s="29"/>
      <c r="C981" s="29"/>
      <c r="D981" s="29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</row>
    <row r="982" spans="1:26" ht="18.75" customHeight="1" x14ac:dyDescent="0.3">
      <c r="A982" s="29"/>
      <c r="B982" s="29"/>
      <c r="C982" s="29"/>
      <c r="D982" s="29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</row>
    <row r="983" spans="1:26" ht="18.75" customHeight="1" x14ac:dyDescent="0.3">
      <c r="A983" s="29"/>
      <c r="B983" s="29"/>
      <c r="C983" s="29"/>
      <c r="D983" s="29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</row>
    <row r="984" spans="1:26" ht="18.75" customHeight="1" x14ac:dyDescent="0.3">
      <c r="A984" s="29"/>
      <c r="B984" s="29"/>
      <c r="C984" s="29"/>
      <c r="D984" s="29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</row>
    <row r="985" spans="1:26" ht="18.75" customHeight="1" x14ac:dyDescent="0.3">
      <c r="A985" s="29"/>
      <c r="B985" s="29"/>
      <c r="C985" s="29"/>
      <c r="D985" s="29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</row>
    <row r="986" spans="1:26" ht="18.75" customHeight="1" x14ac:dyDescent="0.3">
      <c r="A986" s="29"/>
      <c r="B986" s="29"/>
      <c r="C986" s="29"/>
      <c r="D986" s="29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</row>
    <row r="987" spans="1:26" ht="18.75" customHeight="1" x14ac:dyDescent="0.3">
      <c r="A987" s="29"/>
      <c r="B987" s="29"/>
      <c r="C987" s="29"/>
      <c r="D987" s="29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</row>
    <row r="988" spans="1:26" ht="18.75" customHeight="1" x14ac:dyDescent="0.3">
      <c r="A988" s="29"/>
      <c r="B988" s="29"/>
      <c r="C988" s="29"/>
      <c r="D988" s="29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</row>
    <row r="989" spans="1:26" ht="18.75" customHeight="1" x14ac:dyDescent="0.3">
      <c r="A989" s="29"/>
      <c r="B989" s="29"/>
      <c r="C989" s="29"/>
      <c r="D989" s="29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</row>
    <row r="990" spans="1:26" ht="18.75" customHeight="1" x14ac:dyDescent="0.3">
      <c r="A990" s="29"/>
      <c r="B990" s="29"/>
      <c r="C990" s="29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</row>
    <row r="991" spans="1:26" ht="18.75" customHeight="1" x14ac:dyDescent="0.3">
      <c r="A991" s="29"/>
      <c r="B991" s="29"/>
      <c r="C991" s="29"/>
      <c r="D991" s="29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</row>
    <row r="992" spans="1:26" ht="18.75" customHeight="1" x14ac:dyDescent="0.3">
      <c r="A992" s="29"/>
      <c r="B992" s="29"/>
      <c r="C992" s="29"/>
      <c r="D992" s="29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</row>
    <row r="993" spans="1:26" ht="18.75" customHeight="1" x14ac:dyDescent="0.3">
      <c r="A993" s="29"/>
      <c r="B993" s="29"/>
      <c r="C993" s="29"/>
      <c r="D993" s="29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</row>
    <row r="994" spans="1:26" ht="18.75" customHeight="1" x14ac:dyDescent="0.3">
      <c r="A994" s="29"/>
      <c r="B994" s="29"/>
      <c r="C994" s="29"/>
      <c r="D994" s="29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</row>
    <row r="995" spans="1:26" ht="18.75" customHeight="1" x14ac:dyDescent="0.3">
      <c r="A995" s="29"/>
      <c r="B995" s="29"/>
      <c r="C995" s="29"/>
      <c r="D995" s="29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</row>
    <row r="996" spans="1:26" ht="18.75" customHeight="1" x14ac:dyDescent="0.3">
      <c r="A996" s="29"/>
      <c r="B996" s="29"/>
      <c r="C996" s="29"/>
      <c r="D996" s="29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</row>
    <row r="997" spans="1:26" ht="18.75" customHeight="1" x14ac:dyDescent="0.3">
      <c r="A997" s="29"/>
      <c r="B997" s="29"/>
      <c r="C997" s="29"/>
      <c r="D997" s="29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</row>
    <row r="998" spans="1:26" ht="18.75" customHeight="1" x14ac:dyDescent="0.3">
      <c r="A998" s="29"/>
      <c r="B998" s="29"/>
      <c r="C998" s="29"/>
      <c r="D998" s="29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</row>
    <row r="999" spans="1:26" ht="18.75" customHeight="1" x14ac:dyDescent="0.3">
      <c r="A999" s="29"/>
      <c r="B999" s="29"/>
      <c r="C999" s="29"/>
      <c r="D999" s="29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</row>
    <row r="1000" spans="1:26" ht="18.75" customHeight="1" x14ac:dyDescent="0.3">
      <c r="A1000" s="29"/>
      <c r="B1000" s="29"/>
      <c r="C1000" s="29"/>
      <c r="D1000" s="29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</row>
    <row r="1001" spans="1:26" ht="18.75" customHeight="1" x14ac:dyDescent="0.3">
      <c r="A1001" s="29"/>
      <c r="B1001" s="29"/>
      <c r="C1001" s="29"/>
      <c r="D1001" s="29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</row>
    <row r="1002" spans="1:26" ht="18.75" customHeight="1" x14ac:dyDescent="0.3">
      <c r="A1002" s="29"/>
      <c r="B1002" s="29"/>
      <c r="C1002" s="29"/>
      <c r="D1002" s="29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</row>
    <row r="1003" spans="1:26" ht="18.75" customHeight="1" x14ac:dyDescent="0.3">
      <c r="A1003" s="29"/>
      <c r="B1003" s="29"/>
      <c r="C1003" s="29"/>
      <c r="D1003" s="29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</row>
  </sheetData>
  <mergeCells count="14">
    <mergeCell ref="F16:G17"/>
    <mergeCell ref="H16:I17"/>
    <mergeCell ref="F18:G20"/>
    <mergeCell ref="H18:I20"/>
    <mergeCell ref="A1:I1"/>
    <mergeCell ref="A2:I2"/>
    <mergeCell ref="A5:A7"/>
    <mergeCell ref="B5:B7"/>
    <mergeCell ref="C5:I5"/>
    <mergeCell ref="C6:E6"/>
    <mergeCell ref="F6:H6"/>
    <mergeCell ref="I6:I7"/>
    <mergeCell ref="F15:G15"/>
    <mergeCell ref="H15:I15"/>
  </mergeCells>
  <printOptions horizontalCentered="1"/>
  <pageMargins left="0.43307086614173229" right="0.43307086614173229" top="0.7" bottom="0.55118110236220474" header="0" footer="0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Z1000"/>
  <sheetViews>
    <sheetView showGridLines="0" workbookViewId="0">
      <selection activeCell="I14" sqref="I14"/>
    </sheetView>
  </sheetViews>
  <sheetFormatPr defaultColWidth="12.625" defaultRowHeight="15" customHeight="1" x14ac:dyDescent="0.25"/>
  <cols>
    <col min="1" max="1" width="25.75" style="3" customWidth="1"/>
    <col min="2" max="2" width="10.5" style="3" customWidth="1"/>
    <col min="3" max="3" width="9.625" style="3" customWidth="1"/>
    <col min="4" max="4" width="9" style="3" customWidth="1"/>
    <col min="5" max="8" width="10.125" style="3" customWidth="1"/>
    <col min="9" max="9" width="8.375" style="3" customWidth="1"/>
    <col min="10" max="11" width="10.125" style="3" customWidth="1"/>
    <col min="12" max="12" width="8.375" style="3" customWidth="1"/>
    <col min="13" max="13" width="8.875" style="3" customWidth="1"/>
    <col min="14" max="26" width="7.875" style="3" customWidth="1"/>
    <col min="27" max="16384" width="12.625" style="3"/>
  </cols>
  <sheetData>
    <row r="1" spans="1:26" ht="36" customHeight="1" x14ac:dyDescent="0.35">
      <c r="A1" s="146" t="s">
        <v>52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8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ht="25.5" customHeight="1" x14ac:dyDescent="0.3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 t="s">
        <v>0</v>
      </c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s="110" customFormat="1" ht="24.75" customHeight="1" x14ac:dyDescent="0.3">
      <c r="A3" s="149" t="s">
        <v>13</v>
      </c>
      <c r="B3" s="151" t="s">
        <v>14</v>
      </c>
      <c r="C3" s="113" t="s">
        <v>15</v>
      </c>
      <c r="D3" s="153" t="s">
        <v>16</v>
      </c>
      <c r="E3" s="154"/>
      <c r="F3" s="154"/>
      <c r="G3" s="154"/>
      <c r="H3" s="155"/>
      <c r="I3" s="153" t="s">
        <v>17</v>
      </c>
      <c r="J3" s="154"/>
      <c r="K3" s="155"/>
      <c r="L3" s="156" t="s">
        <v>18</v>
      </c>
      <c r="M3" s="157" t="s">
        <v>19</v>
      </c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</row>
    <row r="4" spans="1:26" s="110" customFormat="1" ht="27.75" customHeight="1" x14ac:dyDescent="0.3">
      <c r="A4" s="150"/>
      <c r="B4" s="152"/>
      <c r="C4" s="113" t="s">
        <v>20</v>
      </c>
      <c r="D4" s="113" t="s">
        <v>21</v>
      </c>
      <c r="E4" s="113" t="s">
        <v>22</v>
      </c>
      <c r="F4" s="113" t="s">
        <v>23</v>
      </c>
      <c r="G4" s="113" t="s">
        <v>24</v>
      </c>
      <c r="H4" s="113" t="s">
        <v>7</v>
      </c>
      <c r="I4" s="113" t="s">
        <v>25</v>
      </c>
      <c r="J4" s="113" t="s">
        <v>26</v>
      </c>
      <c r="K4" s="113" t="s">
        <v>7</v>
      </c>
      <c r="L4" s="152"/>
      <c r="M4" s="158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</row>
    <row r="5" spans="1:26" s="110" customFormat="1" ht="25.5" customHeight="1" x14ac:dyDescent="0.3">
      <c r="A5" s="115" t="s">
        <v>27</v>
      </c>
      <c r="B5" s="116">
        <f t="shared" ref="B5:B7" si="0">SUM(C5,H5,K5,L5,M5)</f>
        <v>0</v>
      </c>
      <c r="C5" s="116">
        <v>0</v>
      </c>
      <c r="D5" s="116">
        <v>0</v>
      </c>
      <c r="E5" s="116">
        <v>0</v>
      </c>
      <c r="F5" s="116">
        <v>0</v>
      </c>
      <c r="G5" s="116">
        <v>0</v>
      </c>
      <c r="H5" s="116">
        <f t="shared" ref="H5:H7" si="1">SUM(D5:G5)</f>
        <v>0</v>
      </c>
      <c r="I5" s="116">
        <v>0</v>
      </c>
      <c r="J5" s="116">
        <v>0</v>
      </c>
      <c r="K5" s="116">
        <f t="shared" ref="K5:K7" si="2">SUM(I5:J5)</f>
        <v>0</v>
      </c>
      <c r="L5" s="116">
        <v>0</v>
      </c>
      <c r="M5" s="117">
        <v>0</v>
      </c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</row>
    <row r="6" spans="1:26" s="110" customFormat="1" ht="25.5" customHeight="1" x14ac:dyDescent="0.3">
      <c r="A6" s="115" t="s">
        <v>28</v>
      </c>
      <c r="B6" s="116">
        <f t="shared" si="0"/>
        <v>0</v>
      </c>
      <c r="C6" s="116">
        <v>0</v>
      </c>
      <c r="D6" s="116">
        <v>0</v>
      </c>
      <c r="E6" s="116">
        <v>0</v>
      </c>
      <c r="F6" s="116">
        <v>0</v>
      </c>
      <c r="G6" s="116">
        <v>0</v>
      </c>
      <c r="H6" s="116">
        <f t="shared" si="1"/>
        <v>0</v>
      </c>
      <c r="I6" s="116">
        <v>0</v>
      </c>
      <c r="J6" s="116">
        <v>0</v>
      </c>
      <c r="K6" s="116">
        <f t="shared" si="2"/>
        <v>0</v>
      </c>
      <c r="L6" s="116">
        <v>0</v>
      </c>
      <c r="M6" s="117">
        <v>0</v>
      </c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</row>
    <row r="7" spans="1:26" s="110" customFormat="1" ht="25.5" customHeight="1" x14ac:dyDescent="0.3">
      <c r="A7" s="119" t="s">
        <v>29</v>
      </c>
      <c r="B7" s="120">
        <f t="shared" si="0"/>
        <v>0</v>
      </c>
      <c r="C7" s="120">
        <v>0</v>
      </c>
      <c r="D7" s="120">
        <v>0</v>
      </c>
      <c r="E7" s="120">
        <v>0</v>
      </c>
      <c r="F7" s="120">
        <v>0</v>
      </c>
      <c r="G7" s="120">
        <v>0</v>
      </c>
      <c r="H7" s="120">
        <f t="shared" si="1"/>
        <v>0</v>
      </c>
      <c r="I7" s="120">
        <v>0</v>
      </c>
      <c r="J7" s="120">
        <v>0</v>
      </c>
      <c r="K7" s="120">
        <f t="shared" si="2"/>
        <v>0</v>
      </c>
      <c r="L7" s="120">
        <v>0</v>
      </c>
      <c r="M7" s="121">
        <v>0</v>
      </c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</row>
    <row r="8" spans="1:26" s="110" customFormat="1" ht="21" customHeight="1" x14ac:dyDescent="0.3">
      <c r="A8" s="119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1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</row>
    <row r="9" spans="1:26" s="110" customFormat="1" ht="23.25" customHeight="1" x14ac:dyDescent="0.3">
      <c r="A9" s="122" t="s">
        <v>7</v>
      </c>
      <c r="B9" s="122">
        <f t="shared" ref="B9:M9" si="3">SUM(B5:B8)</f>
        <v>0</v>
      </c>
      <c r="C9" s="122">
        <f t="shared" si="3"/>
        <v>0</v>
      </c>
      <c r="D9" s="122">
        <f t="shared" si="3"/>
        <v>0</v>
      </c>
      <c r="E9" s="122">
        <f t="shared" si="3"/>
        <v>0</v>
      </c>
      <c r="F9" s="122">
        <f t="shared" si="3"/>
        <v>0</v>
      </c>
      <c r="G9" s="122">
        <f t="shared" si="3"/>
        <v>0</v>
      </c>
      <c r="H9" s="122">
        <f t="shared" si="3"/>
        <v>0</v>
      </c>
      <c r="I9" s="122">
        <f t="shared" si="3"/>
        <v>0</v>
      </c>
      <c r="J9" s="122">
        <f t="shared" si="3"/>
        <v>0</v>
      </c>
      <c r="K9" s="122">
        <f t="shared" si="3"/>
        <v>0</v>
      </c>
      <c r="L9" s="122">
        <f t="shared" si="3"/>
        <v>0</v>
      </c>
      <c r="M9" s="122">
        <f t="shared" si="3"/>
        <v>0</v>
      </c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</row>
    <row r="10" spans="1:26" ht="17.25" customHeight="1" x14ac:dyDescent="0.35">
      <c r="A10" s="32"/>
      <c r="B10" s="36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7.25" customHeight="1" x14ac:dyDescent="0.3">
      <c r="A11" s="126" t="s">
        <v>75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7.25" customHeight="1" x14ac:dyDescent="0.3">
      <c r="A12" s="32"/>
      <c r="B12" s="32"/>
      <c r="C12" s="32"/>
      <c r="D12" s="37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7.25" customHeight="1" x14ac:dyDescent="0.3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7.25" customHeight="1" x14ac:dyDescent="0.3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7.25" customHeight="1" x14ac:dyDescent="0.3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7.25" customHeight="1" x14ac:dyDescent="0.3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7.2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7.25" customHeight="1" x14ac:dyDescent="0.3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17.25" customHeight="1" x14ac:dyDescent="0.3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17.25" customHeight="1" x14ac:dyDescent="0.3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7.25" customHeight="1" x14ac:dyDescent="0.3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7.25" customHeight="1" x14ac:dyDescent="0.3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7.25" customHeight="1" x14ac:dyDescent="0.3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7.25" customHeight="1" x14ac:dyDescent="0.3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7.25" customHeight="1" x14ac:dyDescent="0.3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7.25" customHeight="1" x14ac:dyDescent="0.3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7.25" customHeight="1" x14ac:dyDescent="0.3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7.25" customHeight="1" x14ac:dyDescent="0.3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7.25" customHeight="1" x14ac:dyDescent="0.3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7.25" customHeight="1" x14ac:dyDescent="0.3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7.25" customHeight="1" x14ac:dyDescent="0.3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7.25" customHeight="1" x14ac:dyDescent="0.3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7.25" customHeight="1" x14ac:dyDescent="0.3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7.25" customHeight="1" x14ac:dyDescent="0.3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7.25" customHeight="1" x14ac:dyDescent="0.3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7.25" customHeight="1" x14ac:dyDescent="0.3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7.25" customHeight="1" x14ac:dyDescent="0.3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7.25" customHeight="1" x14ac:dyDescent="0.3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7.25" customHeight="1" x14ac:dyDescent="0.3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7.25" customHeight="1" x14ac:dyDescent="0.3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7.25" customHeight="1" x14ac:dyDescent="0.3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7.25" customHeight="1" x14ac:dyDescent="0.3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7.25" customHeight="1" x14ac:dyDescent="0.3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7.25" customHeight="1" x14ac:dyDescent="0.3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7.25" customHeight="1" x14ac:dyDescent="0.3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7.25" customHeight="1" x14ac:dyDescent="0.3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7.25" customHeight="1" x14ac:dyDescent="0.3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7.25" customHeight="1" x14ac:dyDescent="0.3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17.25" customHeight="1" x14ac:dyDescent="0.3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7.25" customHeight="1" x14ac:dyDescent="0.3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7.25" customHeight="1" x14ac:dyDescent="0.3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7.25" customHeight="1" x14ac:dyDescent="0.3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7.25" customHeight="1" x14ac:dyDescent="0.3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7.25" customHeight="1" x14ac:dyDescent="0.3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7.25" customHeight="1" x14ac:dyDescent="0.3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7.25" customHeight="1" x14ac:dyDescent="0.3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7.25" customHeight="1" x14ac:dyDescent="0.3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7.25" customHeight="1" x14ac:dyDescent="0.3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7.25" customHeight="1" x14ac:dyDescent="0.3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7.25" customHeight="1" x14ac:dyDescent="0.3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7.25" customHeight="1" x14ac:dyDescent="0.3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7.25" customHeight="1" x14ac:dyDescent="0.3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7.25" customHeight="1" x14ac:dyDescent="0.3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7.25" customHeight="1" x14ac:dyDescent="0.3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ht="17.25" customHeight="1" x14ac:dyDescent="0.3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ht="17.25" customHeight="1" x14ac:dyDescent="0.3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ht="17.25" customHeight="1" x14ac:dyDescent="0.3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ht="17.25" customHeight="1" x14ac:dyDescent="0.3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ht="17.25" customHeight="1" x14ac:dyDescent="0.3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ht="17.25" customHeight="1" x14ac:dyDescent="0.3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ht="17.25" customHeight="1" x14ac:dyDescent="0.3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6" ht="17.25" customHeight="1" x14ac:dyDescent="0.3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spans="1:26" ht="17.25" customHeight="1" x14ac:dyDescent="0.3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spans="1:26" ht="17.25" customHeight="1" x14ac:dyDescent="0.3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spans="1:26" ht="17.25" customHeight="1" x14ac:dyDescent="0.3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spans="1:26" ht="17.25" customHeight="1" x14ac:dyDescent="0.3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1:26" ht="17.25" customHeight="1" x14ac:dyDescent="0.3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26" ht="17.25" customHeight="1" x14ac:dyDescent="0.3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 ht="17.25" customHeight="1" x14ac:dyDescent="0.3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1:26" ht="17.25" customHeight="1" x14ac:dyDescent="0.3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spans="1:26" ht="17.25" customHeight="1" x14ac:dyDescent="0.3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spans="1:26" ht="17.25" customHeight="1" x14ac:dyDescent="0.3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1:26" ht="17.25" customHeight="1" x14ac:dyDescent="0.3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spans="1:26" ht="17.25" customHeight="1" x14ac:dyDescent="0.3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spans="1:26" ht="17.25" customHeight="1" x14ac:dyDescent="0.3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spans="1:26" ht="17.25" customHeight="1" x14ac:dyDescent="0.3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spans="1:26" ht="17.25" customHeight="1" x14ac:dyDescent="0.3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spans="1:26" ht="17.25" customHeight="1" x14ac:dyDescent="0.3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1:26" ht="17.25" customHeight="1" x14ac:dyDescent="0.3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1:26" ht="17.25" customHeight="1" x14ac:dyDescent="0.3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spans="1:26" ht="17.25" customHeight="1" x14ac:dyDescent="0.3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spans="1:26" ht="17.25" customHeight="1" x14ac:dyDescent="0.3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spans="1:26" ht="17.25" customHeight="1" x14ac:dyDescent="0.3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spans="1:26" ht="17.25" customHeight="1" x14ac:dyDescent="0.3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spans="1:26" ht="17.25" customHeight="1" x14ac:dyDescent="0.3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spans="1:26" ht="17.25" customHeight="1" x14ac:dyDescent="0.3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spans="1:26" ht="17.25" customHeight="1" x14ac:dyDescent="0.3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spans="1:26" ht="17.25" customHeight="1" x14ac:dyDescent="0.3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spans="1:26" ht="17.25" customHeight="1" x14ac:dyDescent="0.3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spans="1:26" ht="17.25" customHeight="1" x14ac:dyDescent="0.3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spans="1:26" ht="17.25" customHeight="1" x14ac:dyDescent="0.3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spans="1:26" ht="17.25" customHeight="1" x14ac:dyDescent="0.3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spans="1:26" ht="17.25" customHeight="1" x14ac:dyDescent="0.3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spans="1:26" ht="17.25" customHeight="1" x14ac:dyDescent="0.3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spans="1:26" ht="17.25" customHeight="1" x14ac:dyDescent="0.3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spans="1:26" ht="17.25" customHeight="1" x14ac:dyDescent="0.3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spans="1:26" ht="17.25" customHeight="1" x14ac:dyDescent="0.3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1:26" ht="17.25" customHeight="1" x14ac:dyDescent="0.3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1:26" ht="17.25" customHeight="1" x14ac:dyDescent="0.3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1:26" ht="17.25" customHeight="1" x14ac:dyDescent="0.3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1:26" ht="17.25" customHeight="1" x14ac:dyDescent="0.3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1:26" ht="17.25" customHeight="1" x14ac:dyDescent="0.3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1:26" ht="17.25" customHeight="1" x14ac:dyDescent="0.3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spans="1:26" ht="17.25" customHeight="1" x14ac:dyDescent="0.3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spans="1:26" ht="17.25" customHeight="1" x14ac:dyDescent="0.3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spans="1:26" ht="17.25" customHeight="1" x14ac:dyDescent="0.3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spans="1:26" ht="17.25" customHeight="1" x14ac:dyDescent="0.3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</row>
    <row r="118" spans="1:26" ht="17.25" customHeight="1" x14ac:dyDescent="0.3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</row>
    <row r="119" spans="1:26" ht="17.25" customHeight="1" x14ac:dyDescent="0.3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spans="1:26" ht="17.25" customHeight="1" x14ac:dyDescent="0.3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spans="1:26" ht="17.25" customHeight="1" x14ac:dyDescent="0.3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spans="1:26" ht="17.25" customHeight="1" x14ac:dyDescent="0.3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spans="1:26" ht="17.25" customHeight="1" x14ac:dyDescent="0.3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spans="1:26" ht="17.25" customHeight="1" x14ac:dyDescent="0.3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spans="1:26" ht="17.25" customHeight="1" x14ac:dyDescent="0.3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spans="1:26" ht="17.25" customHeight="1" x14ac:dyDescent="0.3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spans="1:26" ht="17.25" customHeight="1" x14ac:dyDescent="0.3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spans="1:26" ht="17.25" customHeight="1" x14ac:dyDescent="0.3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spans="1:26" ht="17.25" customHeight="1" x14ac:dyDescent="0.3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spans="1:26" ht="17.25" customHeight="1" x14ac:dyDescent="0.3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spans="1:26" ht="17.25" customHeight="1" x14ac:dyDescent="0.3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1:26" ht="17.25" customHeight="1" x14ac:dyDescent="0.3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spans="1:26" ht="17.25" customHeight="1" x14ac:dyDescent="0.3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spans="1:26" ht="17.25" customHeight="1" x14ac:dyDescent="0.3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spans="1:26" ht="17.25" customHeight="1" x14ac:dyDescent="0.3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spans="1:26" ht="17.25" customHeight="1" x14ac:dyDescent="0.3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spans="1:26" ht="17.25" customHeight="1" x14ac:dyDescent="0.3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spans="1:26" ht="17.25" customHeight="1" x14ac:dyDescent="0.3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spans="1:26" ht="17.25" customHeight="1" x14ac:dyDescent="0.3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spans="1:26" ht="17.25" customHeight="1" x14ac:dyDescent="0.3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spans="1:26" ht="17.25" customHeight="1" x14ac:dyDescent="0.3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spans="1:26" ht="17.25" customHeight="1" x14ac:dyDescent="0.3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spans="1:26" ht="17.25" customHeight="1" x14ac:dyDescent="0.3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spans="1:26" ht="17.25" customHeight="1" x14ac:dyDescent="0.3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spans="1:26" ht="17.25" customHeight="1" x14ac:dyDescent="0.3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spans="1:26" ht="17.25" customHeight="1" x14ac:dyDescent="0.3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spans="1:26" ht="17.25" customHeight="1" x14ac:dyDescent="0.3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spans="1:26" ht="17.25" customHeight="1" x14ac:dyDescent="0.3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spans="1:26" ht="17.25" customHeight="1" x14ac:dyDescent="0.3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spans="1:26" ht="17.25" customHeight="1" x14ac:dyDescent="0.3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spans="1:26" ht="17.25" customHeight="1" x14ac:dyDescent="0.3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spans="1:26" ht="17.25" customHeight="1" x14ac:dyDescent="0.3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spans="1:26" ht="17.25" customHeight="1" x14ac:dyDescent="0.3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spans="1:26" ht="17.25" customHeight="1" x14ac:dyDescent="0.3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spans="1:26" ht="17.25" customHeight="1" x14ac:dyDescent="0.3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spans="1:26" ht="17.25" customHeight="1" x14ac:dyDescent="0.3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 spans="1:26" ht="17.25" customHeight="1" x14ac:dyDescent="0.3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</row>
    <row r="158" spans="1:26" ht="17.25" customHeight="1" x14ac:dyDescent="0.3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</row>
    <row r="159" spans="1:26" ht="17.25" customHeight="1" x14ac:dyDescent="0.3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</row>
    <row r="160" spans="1:26" ht="17.25" customHeight="1" x14ac:dyDescent="0.3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</row>
    <row r="161" spans="1:26" ht="17.25" customHeight="1" x14ac:dyDescent="0.3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</row>
    <row r="162" spans="1:26" ht="17.25" customHeight="1" x14ac:dyDescent="0.3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 spans="1:26" ht="17.25" customHeight="1" x14ac:dyDescent="0.3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spans="1:26" ht="17.25" customHeight="1" x14ac:dyDescent="0.3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spans="1:26" ht="17.25" customHeight="1" x14ac:dyDescent="0.3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 spans="1:26" ht="17.25" customHeight="1" x14ac:dyDescent="0.3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 spans="1:26" ht="17.25" customHeight="1" x14ac:dyDescent="0.3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spans="1:26" ht="17.25" customHeight="1" x14ac:dyDescent="0.3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spans="1:26" ht="17.25" customHeight="1" x14ac:dyDescent="0.3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spans="1:26" ht="17.25" customHeight="1" x14ac:dyDescent="0.3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spans="1:26" ht="17.25" customHeight="1" x14ac:dyDescent="0.3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spans="1:26" ht="17.25" customHeight="1" x14ac:dyDescent="0.3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spans="1:26" ht="17.25" customHeight="1" x14ac:dyDescent="0.3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spans="1:26" ht="17.25" customHeight="1" x14ac:dyDescent="0.3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spans="1:26" ht="17.25" customHeight="1" x14ac:dyDescent="0.3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spans="1:26" ht="17.25" customHeight="1" x14ac:dyDescent="0.3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spans="1:26" ht="17.25" customHeight="1" x14ac:dyDescent="0.3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spans="1:26" ht="17.25" customHeight="1" x14ac:dyDescent="0.3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</row>
    <row r="179" spans="1:26" ht="17.25" customHeight="1" x14ac:dyDescent="0.3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</row>
    <row r="180" spans="1:26" ht="17.25" customHeight="1" x14ac:dyDescent="0.3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</row>
    <row r="181" spans="1:26" ht="17.25" customHeight="1" x14ac:dyDescent="0.3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</row>
    <row r="182" spans="1:26" ht="17.25" customHeight="1" x14ac:dyDescent="0.3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</row>
    <row r="183" spans="1:26" ht="17.25" customHeight="1" x14ac:dyDescent="0.3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 spans="1:26" ht="17.25" customHeight="1" x14ac:dyDescent="0.3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 spans="1:26" ht="17.25" customHeight="1" x14ac:dyDescent="0.3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 spans="1:26" ht="17.25" customHeight="1" x14ac:dyDescent="0.3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 spans="1:26" ht="17.25" customHeight="1" x14ac:dyDescent="0.3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 spans="1:26" ht="17.25" customHeight="1" x14ac:dyDescent="0.3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spans="1:26" ht="17.25" customHeight="1" x14ac:dyDescent="0.3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 spans="1:26" ht="17.25" customHeight="1" x14ac:dyDescent="0.3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</row>
    <row r="191" spans="1:26" ht="17.25" customHeight="1" x14ac:dyDescent="0.3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 spans="1:26" ht="17.25" customHeight="1" x14ac:dyDescent="0.3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 spans="1:26" ht="17.25" customHeight="1" x14ac:dyDescent="0.3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 spans="1:26" ht="17.25" customHeight="1" x14ac:dyDescent="0.3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</row>
    <row r="195" spans="1:26" ht="17.25" customHeight="1" x14ac:dyDescent="0.3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spans="1:26" ht="17.25" customHeight="1" x14ac:dyDescent="0.3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 spans="1:26" ht="17.25" customHeight="1" x14ac:dyDescent="0.3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</row>
    <row r="198" spans="1:26" ht="17.25" customHeight="1" x14ac:dyDescent="0.3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</row>
    <row r="199" spans="1:26" ht="17.25" customHeight="1" x14ac:dyDescent="0.3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</row>
    <row r="200" spans="1:26" ht="17.25" customHeight="1" x14ac:dyDescent="0.3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</row>
    <row r="201" spans="1:26" ht="17.25" customHeight="1" x14ac:dyDescent="0.3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</row>
    <row r="202" spans="1:26" ht="17.25" customHeight="1" x14ac:dyDescent="0.3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</row>
    <row r="203" spans="1:26" ht="17.25" customHeight="1" x14ac:dyDescent="0.3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</row>
    <row r="204" spans="1:26" ht="17.25" customHeight="1" x14ac:dyDescent="0.3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</row>
    <row r="205" spans="1:26" ht="17.25" customHeight="1" x14ac:dyDescent="0.3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</row>
    <row r="206" spans="1:26" ht="17.25" customHeight="1" x14ac:dyDescent="0.3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 spans="1:26" ht="17.25" customHeight="1" x14ac:dyDescent="0.3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 spans="1:26" ht="17.25" customHeight="1" x14ac:dyDescent="0.3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 spans="1:26" ht="17.25" customHeight="1" x14ac:dyDescent="0.3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 spans="1:26" ht="17.25" customHeight="1" x14ac:dyDescent="0.3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</row>
    <row r="211" spans="1:26" ht="17.25" customHeight="1" x14ac:dyDescent="0.3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 spans="1:26" ht="17.25" customHeight="1" x14ac:dyDescent="0.3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 spans="1:26" ht="17.25" customHeight="1" x14ac:dyDescent="0.3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</row>
    <row r="214" spans="1:26" ht="17.25" customHeight="1" x14ac:dyDescent="0.3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</row>
    <row r="215" spans="1:26" ht="17.25" customHeight="1" x14ac:dyDescent="0.3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</row>
    <row r="216" spans="1:26" ht="17.25" customHeight="1" x14ac:dyDescent="0.3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</row>
    <row r="217" spans="1:26" ht="17.25" customHeight="1" x14ac:dyDescent="0.3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  <row r="218" spans="1:26" ht="17.25" customHeight="1" x14ac:dyDescent="0.3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</row>
    <row r="219" spans="1:26" ht="17.25" customHeight="1" x14ac:dyDescent="0.3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</row>
    <row r="220" spans="1:26" ht="17.25" customHeight="1" x14ac:dyDescent="0.3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</row>
    <row r="221" spans="1:26" ht="17.25" customHeight="1" x14ac:dyDescent="0.3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</row>
    <row r="222" spans="1:26" ht="17.25" customHeight="1" x14ac:dyDescent="0.3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</row>
    <row r="223" spans="1:26" ht="17.25" customHeight="1" x14ac:dyDescent="0.3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</row>
    <row r="224" spans="1:26" ht="17.25" customHeight="1" x14ac:dyDescent="0.3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</row>
    <row r="225" spans="1:26" ht="17.25" customHeight="1" x14ac:dyDescent="0.3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</row>
    <row r="226" spans="1:26" ht="17.25" customHeight="1" x14ac:dyDescent="0.3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</row>
    <row r="227" spans="1:26" ht="17.25" customHeight="1" x14ac:dyDescent="0.3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</row>
    <row r="228" spans="1:26" ht="17.25" customHeight="1" x14ac:dyDescent="0.3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</row>
    <row r="229" spans="1:26" ht="17.25" customHeight="1" x14ac:dyDescent="0.3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</row>
    <row r="230" spans="1:26" ht="17.25" customHeight="1" x14ac:dyDescent="0.3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</row>
    <row r="231" spans="1:26" ht="17.25" customHeight="1" x14ac:dyDescent="0.3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</row>
    <row r="232" spans="1:26" ht="17.25" customHeight="1" x14ac:dyDescent="0.3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</row>
    <row r="233" spans="1:26" ht="17.25" customHeight="1" x14ac:dyDescent="0.3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</row>
    <row r="234" spans="1:26" ht="17.25" customHeight="1" x14ac:dyDescent="0.3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</row>
    <row r="235" spans="1:26" ht="17.25" customHeight="1" x14ac:dyDescent="0.3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</row>
    <row r="236" spans="1:26" ht="17.25" customHeight="1" x14ac:dyDescent="0.3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</row>
    <row r="237" spans="1:26" ht="17.25" customHeight="1" x14ac:dyDescent="0.3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</row>
    <row r="238" spans="1:26" ht="17.25" customHeight="1" x14ac:dyDescent="0.3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</row>
    <row r="239" spans="1:26" ht="17.25" customHeight="1" x14ac:dyDescent="0.3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</row>
    <row r="240" spans="1:26" ht="17.25" customHeight="1" x14ac:dyDescent="0.3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</row>
    <row r="241" spans="1:26" ht="17.25" customHeight="1" x14ac:dyDescent="0.3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</row>
    <row r="242" spans="1:26" ht="17.25" customHeight="1" x14ac:dyDescent="0.3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</row>
    <row r="243" spans="1:26" ht="17.25" customHeight="1" x14ac:dyDescent="0.3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</row>
    <row r="244" spans="1:26" ht="17.25" customHeight="1" x14ac:dyDescent="0.3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</row>
    <row r="245" spans="1:26" ht="17.25" customHeight="1" x14ac:dyDescent="0.3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</row>
    <row r="246" spans="1:26" ht="17.25" customHeight="1" x14ac:dyDescent="0.3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</row>
    <row r="247" spans="1:26" ht="17.25" customHeight="1" x14ac:dyDescent="0.3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</row>
    <row r="248" spans="1:26" ht="17.25" customHeight="1" x14ac:dyDescent="0.3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</row>
    <row r="249" spans="1:26" ht="17.25" customHeight="1" x14ac:dyDescent="0.3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</row>
    <row r="250" spans="1:26" ht="17.25" customHeight="1" x14ac:dyDescent="0.3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</row>
    <row r="251" spans="1:26" ht="17.25" customHeight="1" x14ac:dyDescent="0.3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</row>
    <row r="252" spans="1:26" ht="17.25" customHeight="1" x14ac:dyDescent="0.3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</row>
    <row r="253" spans="1:26" ht="17.25" customHeight="1" x14ac:dyDescent="0.3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</row>
    <row r="254" spans="1:26" ht="17.25" customHeight="1" x14ac:dyDescent="0.3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</row>
    <row r="255" spans="1:26" ht="17.25" customHeight="1" x14ac:dyDescent="0.3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</row>
    <row r="256" spans="1:26" ht="17.25" customHeight="1" x14ac:dyDescent="0.3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</row>
    <row r="257" spans="1:26" ht="17.25" customHeight="1" x14ac:dyDescent="0.3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</row>
    <row r="258" spans="1:26" ht="17.25" customHeight="1" x14ac:dyDescent="0.3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</row>
    <row r="259" spans="1:26" ht="17.25" customHeight="1" x14ac:dyDescent="0.3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</row>
    <row r="260" spans="1:26" ht="17.25" customHeight="1" x14ac:dyDescent="0.3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</row>
    <row r="261" spans="1:26" ht="17.25" customHeight="1" x14ac:dyDescent="0.3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</row>
    <row r="262" spans="1:26" ht="17.25" customHeight="1" x14ac:dyDescent="0.3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</row>
    <row r="263" spans="1:26" ht="17.25" customHeight="1" x14ac:dyDescent="0.3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</row>
    <row r="264" spans="1:26" ht="17.25" customHeight="1" x14ac:dyDescent="0.3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</row>
    <row r="265" spans="1:26" ht="17.25" customHeight="1" x14ac:dyDescent="0.3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</row>
    <row r="266" spans="1:26" ht="17.25" customHeight="1" x14ac:dyDescent="0.3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</row>
    <row r="267" spans="1:26" ht="17.25" customHeight="1" x14ac:dyDescent="0.3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</row>
    <row r="268" spans="1:26" ht="17.25" customHeight="1" x14ac:dyDescent="0.3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</row>
    <row r="269" spans="1:26" ht="17.25" customHeight="1" x14ac:dyDescent="0.3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</row>
    <row r="270" spans="1:26" ht="17.25" customHeight="1" x14ac:dyDescent="0.3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</row>
    <row r="271" spans="1:26" ht="17.25" customHeight="1" x14ac:dyDescent="0.3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</row>
    <row r="272" spans="1:26" ht="17.25" customHeight="1" x14ac:dyDescent="0.3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</row>
    <row r="273" spans="1:26" ht="17.25" customHeight="1" x14ac:dyDescent="0.3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</row>
    <row r="274" spans="1:26" ht="17.25" customHeight="1" x14ac:dyDescent="0.3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</row>
    <row r="275" spans="1:26" ht="17.25" customHeight="1" x14ac:dyDescent="0.3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</row>
    <row r="276" spans="1:26" ht="17.25" customHeight="1" x14ac:dyDescent="0.3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</row>
    <row r="277" spans="1:26" ht="17.25" customHeight="1" x14ac:dyDescent="0.3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</row>
    <row r="278" spans="1:26" ht="17.25" customHeight="1" x14ac:dyDescent="0.3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</row>
    <row r="279" spans="1:26" ht="17.25" customHeight="1" x14ac:dyDescent="0.3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</row>
    <row r="280" spans="1:26" ht="17.25" customHeight="1" x14ac:dyDescent="0.3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</row>
    <row r="281" spans="1:26" ht="17.25" customHeight="1" x14ac:dyDescent="0.3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</row>
    <row r="282" spans="1:26" ht="17.25" customHeight="1" x14ac:dyDescent="0.3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</row>
    <row r="283" spans="1:26" ht="17.25" customHeight="1" x14ac:dyDescent="0.3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</row>
    <row r="284" spans="1:26" ht="17.25" customHeight="1" x14ac:dyDescent="0.3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</row>
    <row r="285" spans="1:26" ht="17.25" customHeight="1" x14ac:dyDescent="0.3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</row>
    <row r="286" spans="1:26" ht="17.25" customHeight="1" x14ac:dyDescent="0.3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</row>
    <row r="287" spans="1:26" ht="17.25" customHeight="1" x14ac:dyDescent="0.3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</row>
    <row r="288" spans="1:26" ht="17.25" customHeight="1" x14ac:dyDescent="0.3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</row>
    <row r="289" spans="1:26" ht="17.25" customHeight="1" x14ac:dyDescent="0.3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</row>
    <row r="290" spans="1:26" ht="17.25" customHeight="1" x14ac:dyDescent="0.3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</row>
    <row r="291" spans="1:26" ht="17.25" customHeight="1" x14ac:dyDescent="0.3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</row>
    <row r="292" spans="1:26" ht="17.25" customHeight="1" x14ac:dyDescent="0.3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</row>
    <row r="293" spans="1:26" ht="17.25" customHeight="1" x14ac:dyDescent="0.3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</row>
    <row r="294" spans="1:26" ht="17.25" customHeight="1" x14ac:dyDescent="0.3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</row>
    <row r="295" spans="1:26" ht="17.25" customHeight="1" x14ac:dyDescent="0.3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</row>
    <row r="296" spans="1:26" ht="17.25" customHeight="1" x14ac:dyDescent="0.3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</row>
    <row r="297" spans="1:26" ht="17.25" customHeight="1" x14ac:dyDescent="0.3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</row>
    <row r="298" spans="1:26" ht="17.25" customHeight="1" x14ac:dyDescent="0.3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</row>
    <row r="299" spans="1:26" ht="17.25" customHeight="1" x14ac:dyDescent="0.3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</row>
    <row r="300" spans="1:26" ht="17.25" customHeight="1" x14ac:dyDescent="0.3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</row>
    <row r="301" spans="1:26" ht="17.25" customHeight="1" x14ac:dyDescent="0.3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</row>
    <row r="302" spans="1:26" ht="17.25" customHeight="1" x14ac:dyDescent="0.3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</row>
    <row r="303" spans="1:26" ht="17.25" customHeight="1" x14ac:dyDescent="0.3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</row>
    <row r="304" spans="1:26" ht="17.25" customHeight="1" x14ac:dyDescent="0.3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</row>
    <row r="305" spans="1:26" ht="17.25" customHeight="1" x14ac:dyDescent="0.3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</row>
    <row r="306" spans="1:26" ht="17.25" customHeight="1" x14ac:dyDescent="0.3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</row>
    <row r="307" spans="1:26" ht="17.25" customHeight="1" x14ac:dyDescent="0.3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</row>
    <row r="308" spans="1:26" ht="17.25" customHeight="1" x14ac:dyDescent="0.3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</row>
    <row r="309" spans="1:26" ht="17.25" customHeight="1" x14ac:dyDescent="0.3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</row>
    <row r="310" spans="1:26" ht="17.25" customHeight="1" x14ac:dyDescent="0.3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</row>
    <row r="311" spans="1:26" ht="17.25" customHeight="1" x14ac:dyDescent="0.3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</row>
    <row r="312" spans="1:26" ht="17.25" customHeight="1" x14ac:dyDescent="0.3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</row>
    <row r="313" spans="1:26" ht="17.25" customHeight="1" x14ac:dyDescent="0.3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</row>
    <row r="314" spans="1:26" ht="17.25" customHeight="1" x14ac:dyDescent="0.3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</row>
    <row r="315" spans="1:26" ht="17.25" customHeight="1" x14ac:dyDescent="0.3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</row>
    <row r="316" spans="1:26" ht="17.25" customHeight="1" x14ac:dyDescent="0.3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</row>
    <row r="317" spans="1:26" ht="17.25" customHeight="1" x14ac:dyDescent="0.3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</row>
    <row r="318" spans="1:26" ht="17.25" customHeight="1" x14ac:dyDescent="0.3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</row>
    <row r="319" spans="1:26" ht="17.25" customHeight="1" x14ac:dyDescent="0.3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</row>
    <row r="320" spans="1:26" ht="17.25" customHeight="1" x14ac:dyDescent="0.3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</row>
    <row r="321" spans="1:26" ht="17.25" customHeight="1" x14ac:dyDescent="0.3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</row>
    <row r="322" spans="1:26" ht="17.25" customHeight="1" x14ac:dyDescent="0.3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</row>
    <row r="323" spans="1:26" ht="17.25" customHeight="1" x14ac:dyDescent="0.3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</row>
    <row r="324" spans="1:26" ht="17.25" customHeight="1" x14ac:dyDescent="0.3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</row>
    <row r="325" spans="1:26" ht="17.25" customHeight="1" x14ac:dyDescent="0.3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</row>
    <row r="326" spans="1:26" ht="17.25" customHeight="1" x14ac:dyDescent="0.3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</row>
    <row r="327" spans="1:26" ht="17.25" customHeight="1" x14ac:dyDescent="0.3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</row>
    <row r="328" spans="1:26" ht="17.25" customHeight="1" x14ac:dyDescent="0.3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</row>
    <row r="329" spans="1:26" ht="17.25" customHeight="1" x14ac:dyDescent="0.3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</row>
    <row r="330" spans="1:26" ht="17.25" customHeight="1" x14ac:dyDescent="0.3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</row>
    <row r="331" spans="1:26" ht="17.25" customHeight="1" x14ac:dyDescent="0.3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</row>
    <row r="332" spans="1:26" ht="17.25" customHeight="1" x14ac:dyDescent="0.3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</row>
    <row r="333" spans="1:26" ht="17.25" customHeight="1" x14ac:dyDescent="0.3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</row>
    <row r="334" spans="1:26" ht="17.25" customHeight="1" x14ac:dyDescent="0.3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</row>
    <row r="335" spans="1:26" ht="17.25" customHeight="1" x14ac:dyDescent="0.3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</row>
    <row r="336" spans="1:26" ht="17.25" customHeight="1" x14ac:dyDescent="0.3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</row>
    <row r="337" spans="1:26" ht="17.25" customHeight="1" x14ac:dyDescent="0.3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</row>
    <row r="338" spans="1:26" ht="17.25" customHeight="1" x14ac:dyDescent="0.3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</row>
    <row r="339" spans="1:26" ht="17.25" customHeight="1" x14ac:dyDescent="0.3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</row>
    <row r="340" spans="1:26" ht="17.25" customHeight="1" x14ac:dyDescent="0.3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</row>
    <row r="341" spans="1:26" ht="17.25" customHeight="1" x14ac:dyDescent="0.3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</row>
    <row r="342" spans="1:26" ht="17.25" customHeight="1" x14ac:dyDescent="0.3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</row>
    <row r="343" spans="1:26" ht="17.25" customHeight="1" x14ac:dyDescent="0.3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</row>
    <row r="344" spans="1:26" ht="17.25" customHeight="1" x14ac:dyDescent="0.3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</row>
    <row r="345" spans="1:26" ht="17.25" customHeight="1" x14ac:dyDescent="0.3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</row>
    <row r="346" spans="1:26" ht="17.25" customHeight="1" x14ac:dyDescent="0.3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</row>
    <row r="347" spans="1:26" ht="17.25" customHeight="1" x14ac:dyDescent="0.3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</row>
    <row r="348" spans="1:26" ht="17.25" customHeight="1" x14ac:dyDescent="0.3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</row>
    <row r="349" spans="1:26" ht="17.25" customHeight="1" x14ac:dyDescent="0.3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</row>
    <row r="350" spans="1:26" ht="17.25" customHeight="1" x14ac:dyDescent="0.3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</row>
    <row r="351" spans="1:26" ht="17.25" customHeight="1" x14ac:dyDescent="0.3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</row>
    <row r="352" spans="1:26" ht="17.25" customHeight="1" x14ac:dyDescent="0.3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</row>
    <row r="353" spans="1:26" ht="17.25" customHeight="1" x14ac:dyDescent="0.3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</row>
    <row r="354" spans="1:26" ht="17.25" customHeight="1" x14ac:dyDescent="0.3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</row>
    <row r="355" spans="1:26" ht="17.25" customHeight="1" x14ac:dyDescent="0.3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</row>
    <row r="356" spans="1:26" ht="17.25" customHeight="1" x14ac:dyDescent="0.3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</row>
    <row r="357" spans="1:26" ht="17.25" customHeight="1" x14ac:dyDescent="0.3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</row>
    <row r="358" spans="1:26" ht="17.25" customHeight="1" x14ac:dyDescent="0.3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</row>
    <row r="359" spans="1:26" ht="17.25" customHeight="1" x14ac:dyDescent="0.3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</row>
    <row r="360" spans="1:26" ht="17.25" customHeight="1" x14ac:dyDescent="0.3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</row>
    <row r="361" spans="1:26" ht="17.25" customHeight="1" x14ac:dyDescent="0.3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</row>
    <row r="362" spans="1:26" ht="17.25" customHeight="1" x14ac:dyDescent="0.3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</row>
    <row r="363" spans="1:26" ht="17.25" customHeight="1" x14ac:dyDescent="0.3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</row>
    <row r="364" spans="1:26" ht="17.25" customHeight="1" x14ac:dyDescent="0.3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</row>
    <row r="365" spans="1:26" ht="17.25" customHeight="1" x14ac:dyDescent="0.3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</row>
    <row r="366" spans="1:26" ht="17.25" customHeight="1" x14ac:dyDescent="0.3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</row>
    <row r="367" spans="1:26" ht="17.25" customHeight="1" x14ac:dyDescent="0.3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</row>
    <row r="368" spans="1:26" ht="17.25" customHeight="1" x14ac:dyDescent="0.3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</row>
    <row r="369" spans="1:26" ht="17.25" customHeight="1" x14ac:dyDescent="0.3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</row>
    <row r="370" spans="1:26" ht="17.25" customHeight="1" x14ac:dyDescent="0.3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</row>
    <row r="371" spans="1:26" ht="17.25" customHeight="1" x14ac:dyDescent="0.3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</row>
    <row r="372" spans="1:26" ht="17.25" customHeight="1" x14ac:dyDescent="0.3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</row>
    <row r="373" spans="1:26" ht="17.25" customHeight="1" x14ac:dyDescent="0.3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</row>
    <row r="374" spans="1:26" ht="17.25" customHeight="1" x14ac:dyDescent="0.3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</row>
    <row r="375" spans="1:26" ht="17.25" customHeight="1" x14ac:dyDescent="0.3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</row>
    <row r="376" spans="1:26" ht="17.25" customHeight="1" x14ac:dyDescent="0.3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</row>
    <row r="377" spans="1:26" ht="17.25" customHeight="1" x14ac:dyDescent="0.3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</row>
    <row r="378" spans="1:26" ht="17.25" customHeight="1" x14ac:dyDescent="0.3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</row>
    <row r="379" spans="1:26" ht="17.25" customHeight="1" x14ac:dyDescent="0.3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</row>
    <row r="380" spans="1:26" ht="17.25" customHeight="1" x14ac:dyDescent="0.3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</row>
    <row r="381" spans="1:26" ht="17.25" customHeight="1" x14ac:dyDescent="0.3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</row>
    <row r="382" spans="1:26" ht="17.25" customHeight="1" x14ac:dyDescent="0.3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</row>
    <row r="383" spans="1:26" ht="17.25" customHeight="1" x14ac:dyDescent="0.3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</row>
    <row r="384" spans="1:26" ht="17.25" customHeight="1" x14ac:dyDescent="0.3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</row>
    <row r="385" spans="1:26" ht="17.25" customHeight="1" x14ac:dyDescent="0.3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</row>
    <row r="386" spans="1:26" ht="17.25" customHeight="1" x14ac:dyDescent="0.3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</row>
    <row r="387" spans="1:26" ht="17.25" customHeight="1" x14ac:dyDescent="0.3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</row>
    <row r="388" spans="1:26" ht="17.25" customHeight="1" x14ac:dyDescent="0.3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</row>
    <row r="389" spans="1:26" ht="17.25" customHeight="1" x14ac:dyDescent="0.3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</row>
    <row r="390" spans="1:26" ht="17.25" customHeight="1" x14ac:dyDescent="0.3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</row>
    <row r="391" spans="1:26" ht="17.25" customHeight="1" x14ac:dyDescent="0.3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</row>
    <row r="392" spans="1:26" ht="17.25" customHeight="1" x14ac:dyDescent="0.3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</row>
    <row r="393" spans="1:26" ht="17.25" customHeight="1" x14ac:dyDescent="0.3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</row>
    <row r="394" spans="1:26" ht="17.25" customHeight="1" x14ac:dyDescent="0.3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</row>
    <row r="395" spans="1:26" ht="17.25" customHeight="1" x14ac:dyDescent="0.3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</row>
    <row r="396" spans="1:26" ht="17.25" customHeight="1" x14ac:dyDescent="0.3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</row>
    <row r="397" spans="1:26" ht="17.25" customHeight="1" x14ac:dyDescent="0.3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</row>
    <row r="398" spans="1:26" ht="17.25" customHeight="1" x14ac:dyDescent="0.3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</row>
    <row r="399" spans="1:26" ht="17.25" customHeight="1" x14ac:dyDescent="0.3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</row>
    <row r="400" spans="1:26" ht="17.25" customHeight="1" x14ac:dyDescent="0.3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</row>
    <row r="401" spans="1:26" ht="17.25" customHeight="1" x14ac:dyDescent="0.3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</row>
    <row r="402" spans="1:26" ht="17.25" customHeight="1" x14ac:dyDescent="0.3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</row>
    <row r="403" spans="1:26" ht="17.25" customHeight="1" x14ac:dyDescent="0.3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</row>
    <row r="404" spans="1:26" ht="17.25" customHeight="1" x14ac:dyDescent="0.3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</row>
    <row r="405" spans="1:26" ht="17.25" customHeight="1" x14ac:dyDescent="0.3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</row>
    <row r="406" spans="1:26" ht="17.25" customHeight="1" x14ac:dyDescent="0.3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</row>
    <row r="407" spans="1:26" ht="17.25" customHeight="1" x14ac:dyDescent="0.3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</row>
    <row r="408" spans="1:26" ht="17.25" customHeight="1" x14ac:dyDescent="0.3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</row>
    <row r="409" spans="1:26" ht="17.25" customHeight="1" x14ac:dyDescent="0.3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</row>
    <row r="410" spans="1:26" ht="17.25" customHeight="1" x14ac:dyDescent="0.3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</row>
    <row r="411" spans="1:26" ht="17.25" customHeight="1" x14ac:dyDescent="0.3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</row>
    <row r="412" spans="1:26" ht="17.25" customHeight="1" x14ac:dyDescent="0.3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</row>
    <row r="413" spans="1:26" ht="17.25" customHeight="1" x14ac:dyDescent="0.3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</row>
    <row r="414" spans="1:26" ht="17.25" customHeight="1" x14ac:dyDescent="0.3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</row>
    <row r="415" spans="1:26" ht="17.25" customHeight="1" x14ac:dyDescent="0.3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</row>
    <row r="416" spans="1:26" ht="17.25" customHeight="1" x14ac:dyDescent="0.3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</row>
    <row r="417" spans="1:26" ht="17.25" customHeight="1" x14ac:dyDescent="0.3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</row>
    <row r="418" spans="1:26" ht="17.25" customHeight="1" x14ac:dyDescent="0.3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</row>
    <row r="419" spans="1:26" ht="17.25" customHeight="1" x14ac:dyDescent="0.3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</row>
    <row r="420" spans="1:26" ht="17.25" customHeight="1" x14ac:dyDescent="0.3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</row>
    <row r="421" spans="1:26" ht="17.25" customHeight="1" x14ac:dyDescent="0.3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</row>
    <row r="422" spans="1:26" ht="17.25" customHeight="1" x14ac:dyDescent="0.3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</row>
    <row r="423" spans="1:26" ht="17.25" customHeight="1" x14ac:dyDescent="0.3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</row>
    <row r="424" spans="1:26" ht="17.25" customHeight="1" x14ac:dyDescent="0.3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</row>
    <row r="425" spans="1:26" ht="17.25" customHeight="1" x14ac:dyDescent="0.3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</row>
    <row r="426" spans="1:26" ht="17.25" customHeight="1" x14ac:dyDescent="0.3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</row>
    <row r="427" spans="1:26" ht="17.25" customHeight="1" x14ac:dyDescent="0.3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</row>
    <row r="428" spans="1:26" ht="17.25" customHeight="1" x14ac:dyDescent="0.3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</row>
    <row r="429" spans="1:26" ht="17.25" customHeight="1" x14ac:dyDescent="0.3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</row>
    <row r="430" spans="1:26" ht="17.25" customHeight="1" x14ac:dyDescent="0.3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</row>
    <row r="431" spans="1:26" ht="17.25" customHeight="1" x14ac:dyDescent="0.3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</row>
    <row r="432" spans="1:26" ht="17.25" customHeight="1" x14ac:dyDescent="0.3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</row>
    <row r="433" spans="1:26" ht="17.25" customHeight="1" x14ac:dyDescent="0.3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</row>
    <row r="434" spans="1:26" ht="17.25" customHeight="1" x14ac:dyDescent="0.3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</row>
    <row r="435" spans="1:26" ht="17.25" customHeight="1" x14ac:dyDescent="0.3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</row>
    <row r="436" spans="1:26" ht="17.25" customHeight="1" x14ac:dyDescent="0.3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</row>
    <row r="437" spans="1:26" ht="17.25" customHeight="1" x14ac:dyDescent="0.3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</row>
    <row r="438" spans="1:26" ht="17.25" customHeight="1" x14ac:dyDescent="0.3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</row>
    <row r="439" spans="1:26" ht="17.25" customHeight="1" x14ac:dyDescent="0.3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</row>
    <row r="440" spans="1:26" ht="17.25" customHeight="1" x14ac:dyDescent="0.3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</row>
    <row r="441" spans="1:26" ht="17.25" customHeight="1" x14ac:dyDescent="0.3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</row>
    <row r="442" spans="1:26" ht="17.25" customHeight="1" x14ac:dyDescent="0.3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</row>
    <row r="443" spans="1:26" ht="17.25" customHeight="1" x14ac:dyDescent="0.3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</row>
    <row r="444" spans="1:26" ht="17.25" customHeight="1" x14ac:dyDescent="0.3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</row>
    <row r="445" spans="1:26" ht="17.25" customHeight="1" x14ac:dyDescent="0.3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</row>
    <row r="446" spans="1:26" ht="17.25" customHeight="1" x14ac:dyDescent="0.3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</row>
    <row r="447" spans="1:26" ht="17.25" customHeight="1" x14ac:dyDescent="0.3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</row>
    <row r="448" spans="1:26" ht="17.25" customHeight="1" x14ac:dyDescent="0.3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</row>
    <row r="449" spans="1:26" ht="17.25" customHeight="1" x14ac:dyDescent="0.3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</row>
    <row r="450" spans="1:26" ht="17.25" customHeight="1" x14ac:dyDescent="0.3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</row>
    <row r="451" spans="1:26" ht="17.25" customHeight="1" x14ac:dyDescent="0.3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</row>
    <row r="452" spans="1:26" ht="17.25" customHeight="1" x14ac:dyDescent="0.3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</row>
    <row r="453" spans="1:26" ht="17.25" customHeight="1" x14ac:dyDescent="0.3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</row>
    <row r="454" spans="1:26" ht="17.25" customHeight="1" x14ac:dyDescent="0.3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</row>
    <row r="455" spans="1:26" ht="17.25" customHeight="1" x14ac:dyDescent="0.3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</row>
    <row r="456" spans="1:26" ht="17.25" customHeight="1" x14ac:dyDescent="0.3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</row>
    <row r="457" spans="1:26" ht="17.25" customHeight="1" x14ac:dyDescent="0.3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</row>
    <row r="458" spans="1:26" ht="17.25" customHeight="1" x14ac:dyDescent="0.3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</row>
    <row r="459" spans="1:26" ht="17.25" customHeight="1" x14ac:dyDescent="0.3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</row>
    <row r="460" spans="1:26" ht="17.25" customHeight="1" x14ac:dyDescent="0.3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</row>
    <row r="461" spans="1:26" ht="17.25" customHeight="1" x14ac:dyDescent="0.3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</row>
    <row r="462" spans="1:26" ht="17.25" customHeight="1" x14ac:dyDescent="0.3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</row>
    <row r="463" spans="1:26" ht="17.25" customHeight="1" x14ac:dyDescent="0.3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</row>
    <row r="464" spans="1:26" ht="17.25" customHeight="1" x14ac:dyDescent="0.3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</row>
    <row r="465" spans="1:26" ht="17.25" customHeight="1" x14ac:dyDescent="0.3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</row>
    <row r="466" spans="1:26" ht="17.25" customHeight="1" x14ac:dyDescent="0.3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</row>
    <row r="467" spans="1:26" ht="17.25" customHeight="1" x14ac:dyDescent="0.3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</row>
    <row r="468" spans="1:26" ht="17.25" customHeight="1" x14ac:dyDescent="0.3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</row>
    <row r="469" spans="1:26" ht="17.25" customHeight="1" x14ac:dyDescent="0.3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</row>
    <row r="470" spans="1:26" ht="17.25" customHeight="1" x14ac:dyDescent="0.3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</row>
    <row r="471" spans="1:26" ht="17.25" customHeight="1" x14ac:dyDescent="0.3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</row>
    <row r="472" spans="1:26" ht="17.25" customHeight="1" x14ac:dyDescent="0.3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</row>
    <row r="473" spans="1:26" ht="17.25" customHeight="1" x14ac:dyDescent="0.3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</row>
    <row r="474" spans="1:26" ht="17.25" customHeight="1" x14ac:dyDescent="0.3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</row>
    <row r="475" spans="1:26" ht="17.25" customHeight="1" x14ac:dyDescent="0.3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</row>
    <row r="476" spans="1:26" ht="17.25" customHeight="1" x14ac:dyDescent="0.3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</row>
    <row r="477" spans="1:26" ht="17.25" customHeight="1" x14ac:dyDescent="0.3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</row>
    <row r="478" spans="1:26" ht="17.25" customHeight="1" x14ac:dyDescent="0.3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</row>
    <row r="479" spans="1:26" ht="17.25" customHeight="1" x14ac:dyDescent="0.3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</row>
    <row r="480" spans="1:26" ht="17.25" customHeight="1" x14ac:dyDescent="0.3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</row>
    <row r="481" spans="1:26" ht="17.25" customHeight="1" x14ac:dyDescent="0.3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</row>
    <row r="482" spans="1:26" ht="17.25" customHeight="1" x14ac:dyDescent="0.3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</row>
    <row r="483" spans="1:26" ht="17.25" customHeight="1" x14ac:dyDescent="0.3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</row>
    <row r="484" spans="1:26" ht="17.25" customHeight="1" x14ac:dyDescent="0.3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</row>
    <row r="485" spans="1:26" ht="17.25" customHeight="1" x14ac:dyDescent="0.3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</row>
    <row r="486" spans="1:26" ht="17.25" customHeight="1" x14ac:dyDescent="0.3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</row>
    <row r="487" spans="1:26" ht="17.25" customHeight="1" x14ac:dyDescent="0.3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</row>
    <row r="488" spans="1:26" ht="17.25" customHeight="1" x14ac:dyDescent="0.3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</row>
    <row r="489" spans="1:26" ht="17.25" customHeight="1" x14ac:dyDescent="0.3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</row>
    <row r="490" spans="1:26" ht="17.25" customHeight="1" x14ac:dyDescent="0.3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</row>
    <row r="491" spans="1:26" ht="17.25" customHeight="1" x14ac:dyDescent="0.3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</row>
    <row r="492" spans="1:26" ht="17.25" customHeight="1" x14ac:dyDescent="0.3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</row>
    <row r="493" spans="1:26" ht="17.25" customHeight="1" x14ac:dyDescent="0.3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</row>
    <row r="494" spans="1:26" ht="17.25" customHeight="1" x14ac:dyDescent="0.3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</row>
    <row r="495" spans="1:26" ht="17.25" customHeight="1" x14ac:dyDescent="0.3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</row>
    <row r="496" spans="1:26" ht="17.25" customHeight="1" x14ac:dyDescent="0.3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</row>
    <row r="497" spans="1:26" ht="17.25" customHeight="1" x14ac:dyDescent="0.3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</row>
    <row r="498" spans="1:26" ht="17.25" customHeight="1" x14ac:dyDescent="0.3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</row>
    <row r="499" spans="1:26" ht="17.25" customHeight="1" x14ac:dyDescent="0.3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</row>
    <row r="500" spans="1:26" ht="17.25" customHeight="1" x14ac:dyDescent="0.3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</row>
    <row r="501" spans="1:26" ht="17.25" customHeight="1" x14ac:dyDescent="0.3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</row>
    <row r="502" spans="1:26" ht="17.25" customHeight="1" x14ac:dyDescent="0.3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</row>
    <row r="503" spans="1:26" ht="17.25" customHeight="1" x14ac:dyDescent="0.3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</row>
    <row r="504" spans="1:26" ht="17.25" customHeight="1" x14ac:dyDescent="0.3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</row>
    <row r="505" spans="1:26" ht="17.25" customHeight="1" x14ac:dyDescent="0.3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</row>
    <row r="506" spans="1:26" ht="17.25" customHeight="1" x14ac:dyDescent="0.3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</row>
    <row r="507" spans="1:26" ht="17.25" customHeight="1" x14ac:dyDescent="0.3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</row>
    <row r="508" spans="1:26" ht="17.25" customHeight="1" x14ac:dyDescent="0.3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</row>
    <row r="509" spans="1:26" ht="17.25" customHeight="1" x14ac:dyDescent="0.3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</row>
    <row r="510" spans="1:26" ht="17.25" customHeight="1" x14ac:dyDescent="0.3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</row>
    <row r="511" spans="1:26" ht="17.25" customHeight="1" x14ac:dyDescent="0.3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</row>
    <row r="512" spans="1:26" ht="17.25" customHeight="1" x14ac:dyDescent="0.3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</row>
    <row r="513" spans="1:26" ht="17.25" customHeight="1" x14ac:dyDescent="0.3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</row>
    <row r="514" spans="1:26" ht="17.25" customHeight="1" x14ac:dyDescent="0.3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</row>
    <row r="515" spans="1:26" ht="17.25" customHeight="1" x14ac:dyDescent="0.3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</row>
    <row r="516" spans="1:26" ht="17.25" customHeight="1" x14ac:dyDescent="0.3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</row>
    <row r="517" spans="1:26" ht="17.25" customHeight="1" x14ac:dyDescent="0.3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</row>
    <row r="518" spans="1:26" ht="17.25" customHeight="1" x14ac:dyDescent="0.3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</row>
    <row r="519" spans="1:26" ht="17.25" customHeight="1" x14ac:dyDescent="0.3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</row>
    <row r="520" spans="1:26" ht="17.25" customHeight="1" x14ac:dyDescent="0.3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</row>
    <row r="521" spans="1:26" ht="17.25" customHeight="1" x14ac:dyDescent="0.3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</row>
    <row r="522" spans="1:26" ht="17.25" customHeight="1" x14ac:dyDescent="0.3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</row>
    <row r="523" spans="1:26" ht="17.25" customHeight="1" x14ac:dyDescent="0.3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</row>
    <row r="524" spans="1:26" ht="17.25" customHeight="1" x14ac:dyDescent="0.3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</row>
    <row r="525" spans="1:26" ht="17.25" customHeight="1" x14ac:dyDescent="0.3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</row>
    <row r="526" spans="1:26" ht="17.25" customHeight="1" x14ac:dyDescent="0.3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</row>
    <row r="527" spans="1:26" ht="17.25" customHeight="1" x14ac:dyDescent="0.3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</row>
    <row r="528" spans="1:26" ht="17.25" customHeight="1" x14ac:dyDescent="0.3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</row>
    <row r="529" spans="1:26" ht="17.25" customHeight="1" x14ac:dyDescent="0.3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</row>
    <row r="530" spans="1:26" ht="17.25" customHeight="1" x14ac:dyDescent="0.3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</row>
    <row r="531" spans="1:26" ht="17.25" customHeight="1" x14ac:dyDescent="0.3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</row>
    <row r="532" spans="1:26" ht="17.25" customHeight="1" x14ac:dyDescent="0.3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</row>
    <row r="533" spans="1:26" ht="17.25" customHeight="1" x14ac:dyDescent="0.3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</row>
    <row r="534" spans="1:26" ht="17.25" customHeight="1" x14ac:dyDescent="0.3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</row>
    <row r="535" spans="1:26" ht="17.25" customHeight="1" x14ac:dyDescent="0.3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</row>
    <row r="536" spans="1:26" ht="17.25" customHeight="1" x14ac:dyDescent="0.3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</row>
    <row r="537" spans="1:26" ht="17.25" customHeight="1" x14ac:dyDescent="0.3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</row>
    <row r="538" spans="1:26" ht="17.25" customHeight="1" x14ac:dyDescent="0.3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</row>
    <row r="539" spans="1:26" ht="17.25" customHeight="1" x14ac:dyDescent="0.3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</row>
    <row r="540" spans="1:26" ht="17.25" customHeight="1" x14ac:dyDescent="0.3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</row>
    <row r="541" spans="1:26" ht="17.25" customHeight="1" x14ac:dyDescent="0.3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</row>
    <row r="542" spans="1:26" ht="17.25" customHeight="1" x14ac:dyDescent="0.3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</row>
    <row r="543" spans="1:26" ht="17.25" customHeight="1" x14ac:dyDescent="0.3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</row>
    <row r="544" spans="1:26" ht="17.25" customHeight="1" x14ac:dyDescent="0.3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</row>
    <row r="545" spans="1:26" ht="17.25" customHeight="1" x14ac:dyDescent="0.3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</row>
    <row r="546" spans="1:26" ht="17.25" customHeight="1" x14ac:dyDescent="0.3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</row>
    <row r="547" spans="1:26" ht="17.25" customHeight="1" x14ac:dyDescent="0.3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</row>
    <row r="548" spans="1:26" ht="17.25" customHeight="1" x14ac:dyDescent="0.3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</row>
    <row r="549" spans="1:26" ht="17.25" customHeight="1" x14ac:dyDescent="0.3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</row>
    <row r="550" spans="1:26" ht="17.25" customHeight="1" x14ac:dyDescent="0.3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</row>
    <row r="551" spans="1:26" ht="17.25" customHeight="1" x14ac:dyDescent="0.3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</row>
    <row r="552" spans="1:26" ht="17.25" customHeight="1" x14ac:dyDescent="0.3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</row>
    <row r="553" spans="1:26" ht="17.25" customHeight="1" x14ac:dyDescent="0.3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</row>
    <row r="554" spans="1:26" ht="17.25" customHeight="1" x14ac:dyDescent="0.3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</row>
    <row r="555" spans="1:26" ht="17.25" customHeight="1" x14ac:dyDescent="0.3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</row>
    <row r="556" spans="1:26" ht="17.25" customHeight="1" x14ac:dyDescent="0.3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</row>
    <row r="557" spans="1:26" ht="17.25" customHeight="1" x14ac:dyDescent="0.3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</row>
    <row r="558" spans="1:26" ht="17.25" customHeight="1" x14ac:dyDescent="0.3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</row>
    <row r="559" spans="1:26" ht="17.25" customHeight="1" x14ac:dyDescent="0.3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</row>
    <row r="560" spans="1:26" ht="17.25" customHeight="1" x14ac:dyDescent="0.3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</row>
    <row r="561" spans="1:26" ht="17.25" customHeight="1" x14ac:dyDescent="0.3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</row>
    <row r="562" spans="1:26" ht="17.25" customHeight="1" x14ac:dyDescent="0.3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</row>
    <row r="563" spans="1:26" ht="17.25" customHeight="1" x14ac:dyDescent="0.3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</row>
    <row r="564" spans="1:26" ht="17.25" customHeight="1" x14ac:dyDescent="0.3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</row>
    <row r="565" spans="1:26" ht="17.25" customHeight="1" x14ac:dyDescent="0.3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</row>
    <row r="566" spans="1:26" ht="17.25" customHeight="1" x14ac:dyDescent="0.3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</row>
    <row r="567" spans="1:26" ht="17.25" customHeight="1" x14ac:dyDescent="0.3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</row>
    <row r="568" spans="1:26" ht="17.25" customHeight="1" x14ac:dyDescent="0.3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</row>
    <row r="569" spans="1:26" ht="17.25" customHeight="1" x14ac:dyDescent="0.3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</row>
    <row r="570" spans="1:26" ht="17.25" customHeight="1" x14ac:dyDescent="0.3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</row>
    <row r="571" spans="1:26" ht="17.25" customHeight="1" x14ac:dyDescent="0.3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</row>
    <row r="572" spans="1:26" ht="17.25" customHeight="1" x14ac:dyDescent="0.3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</row>
    <row r="573" spans="1:26" ht="17.25" customHeight="1" x14ac:dyDescent="0.3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</row>
    <row r="574" spans="1:26" ht="17.25" customHeight="1" x14ac:dyDescent="0.3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</row>
    <row r="575" spans="1:26" ht="17.25" customHeight="1" x14ac:dyDescent="0.3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</row>
    <row r="576" spans="1:26" ht="17.25" customHeight="1" x14ac:dyDescent="0.3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</row>
    <row r="577" spans="1:26" ht="17.25" customHeight="1" x14ac:dyDescent="0.3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</row>
    <row r="578" spans="1:26" ht="17.25" customHeight="1" x14ac:dyDescent="0.3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</row>
    <row r="579" spans="1:26" ht="17.25" customHeight="1" x14ac:dyDescent="0.3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</row>
    <row r="580" spans="1:26" ht="17.25" customHeight="1" x14ac:dyDescent="0.3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</row>
    <row r="581" spans="1:26" ht="17.25" customHeight="1" x14ac:dyDescent="0.3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</row>
    <row r="582" spans="1:26" ht="17.25" customHeight="1" x14ac:dyDescent="0.3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</row>
    <row r="583" spans="1:26" ht="17.25" customHeight="1" x14ac:dyDescent="0.3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</row>
    <row r="584" spans="1:26" ht="17.25" customHeight="1" x14ac:dyDescent="0.3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</row>
    <row r="585" spans="1:26" ht="17.25" customHeight="1" x14ac:dyDescent="0.3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</row>
    <row r="586" spans="1:26" ht="17.25" customHeight="1" x14ac:dyDescent="0.3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</row>
    <row r="587" spans="1:26" ht="17.25" customHeight="1" x14ac:dyDescent="0.3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</row>
    <row r="588" spans="1:26" ht="17.25" customHeight="1" x14ac:dyDescent="0.3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</row>
    <row r="589" spans="1:26" ht="17.25" customHeight="1" x14ac:dyDescent="0.3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</row>
    <row r="590" spans="1:26" ht="17.25" customHeight="1" x14ac:dyDescent="0.3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</row>
    <row r="591" spans="1:26" ht="17.25" customHeight="1" x14ac:dyDescent="0.3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</row>
    <row r="592" spans="1:26" ht="17.25" customHeight="1" x14ac:dyDescent="0.3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</row>
    <row r="593" spans="1:26" ht="17.25" customHeight="1" x14ac:dyDescent="0.3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</row>
    <row r="594" spans="1:26" ht="17.25" customHeight="1" x14ac:dyDescent="0.3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</row>
    <row r="595" spans="1:26" ht="17.25" customHeight="1" x14ac:dyDescent="0.3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</row>
    <row r="596" spans="1:26" ht="17.25" customHeight="1" x14ac:dyDescent="0.3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</row>
    <row r="597" spans="1:26" ht="17.25" customHeight="1" x14ac:dyDescent="0.3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</row>
    <row r="598" spans="1:26" ht="17.25" customHeight="1" x14ac:dyDescent="0.3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</row>
    <row r="599" spans="1:26" ht="17.25" customHeight="1" x14ac:dyDescent="0.3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</row>
    <row r="600" spans="1:26" ht="17.25" customHeight="1" x14ac:dyDescent="0.3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</row>
    <row r="601" spans="1:26" ht="17.25" customHeight="1" x14ac:dyDescent="0.3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</row>
    <row r="602" spans="1:26" ht="17.25" customHeight="1" x14ac:dyDescent="0.3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</row>
    <row r="603" spans="1:26" ht="17.25" customHeight="1" x14ac:dyDescent="0.3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</row>
    <row r="604" spans="1:26" ht="17.25" customHeight="1" x14ac:dyDescent="0.3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</row>
    <row r="605" spans="1:26" ht="17.25" customHeight="1" x14ac:dyDescent="0.3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</row>
    <row r="606" spans="1:26" ht="17.25" customHeight="1" x14ac:dyDescent="0.3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</row>
    <row r="607" spans="1:26" ht="17.25" customHeight="1" x14ac:dyDescent="0.3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</row>
    <row r="608" spans="1:26" ht="17.25" customHeight="1" x14ac:dyDescent="0.3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</row>
    <row r="609" spans="1:26" ht="17.25" customHeight="1" x14ac:dyDescent="0.3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</row>
    <row r="610" spans="1:26" ht="17.25" customHeight="1" x14ac:dyDescent="0.3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</row>
    <row r="611" spans="1:26" ht="17.25" customHeight="1" x14ac:dyDescent="0.3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</row>
    <row r="612" spans="1:26" ht="17.25" customHeight="1" x14ac:dyDescent="0.3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</row>
    <row r="613" spans="1:26" ht="17.25" customHeight="1" x14ac:dyDescent="0.3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</row>
    <row r="614" spans="1:26" ht="17.25" customHeight="1" x14ac:dyDescent="0.3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</row>
    <row r="615" spans="1:26" ht="17.25" customHeight="1" x14ac:dyDescent="0.3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</row>
    <row r="616" spans="1:26" ht="17.25" customHeight="1" x14ac:dyDescent="0.3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</row>
    <row r="617" spans="1:26" ht="17.25" customHeight="1" x14ac:dyDescent="0.3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</row>
    <row r="618" spans="1:26" ht="17.25" customHeight="1" x14ac:dyDescent="0.3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</row>
    <row r="619" spans="1:26" ht="17.25" customHeight="1" x14ac:dyDescent="0.3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</row>
    <row r="620" spans="1:26" ht="17.25" customHeight="1" x14ac:dyDescent="0.3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</row>
    <row r="621" spans="1:26" ht="17.25" customHeight="1" x14ac:dyDescent="0.3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</row>
    <row r="622" spans="1:26" ht="17.25" customHeight="1" x14ac:dyDescent="0.3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</row>
    <row r="623" spans="1:26" ht="17.25" customHeight="1" x14ac:dyDescent="0.3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</row>
    <row r="624" spans="1:26" ht="17.25" customHeight="1" x14ac:dyDescent="0.3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</row>
    <row r="625" spans="1:26" ht="17.25" customHeight="1" x14ac:dyDescent="0.3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</row>
    <row r="626" spans="1:26" ht="17.25" customHeight="1" x14ac:dyDescent="0.3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</row>
    <row r="627" spans="1:26" ht="17.25" customHeight="1" x14ac:dyDescent="0.3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</row>
    <row r="628" spans="1:26" ht="17.25" customHeight="1" x14ac:dyDescent="0.3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</row>
    <row r="629" spans="1:26" ht="17.25" customHeight="1" x14ac:dyDescent="0.3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</row>
    <row r="630" spans="1:26" ht="17.25" customHeight="1" x14ac:dyDescent="0.3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</row>
    <row r="631" spans="1:26" ht="17.25" customHeight="1" x14ac:dyDescent="0.3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</row>
    <row r="632" spans="1:26" ht="17.25" customHeight="1" x14ac:dyDescent="0.3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</row>
    <row r="633" spans="1:26" ht="17.25" customHeight="1" x14ac:dyDescent="0.3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</row>
    <row r="634" spans="1:26" ht="17.25" customHeight="1" x14ac:dyDescent="0.3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</row>
    <row r="635" spans="1:26" ht="17.25" customHeight="1" x14ac:dyDescent="0.3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</row>
    <row r="636" spans="1:26" ht="17.25" customHeight="1" x14ac:dyDescent="0.3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</row>
    <row r="637" spans="1:26" ht="17.25" customHeight="1" x14ac:dyDescent="0.3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</row>
    <row r="638" spans="1:26" ht="17.25" customHeight="1" x14ac:dyDescent="0.3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</row>
    <row r="639" spans="1:26" ht="17.25" customHeight="1" x14ac:dyDescent="0.3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</row>
    <row r="640" spans="1:26" ht="17.25" customHeight="1" x14ac:dyDescent="0.3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</row>
    <row r="641" spans="1:26" ht="17.25" customHeight="1" x14ac:dyDescent="0.3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</row>
    <row r="642" spans="1:26" ht="17.25" customHeight="1" x14ac:dyDescent="0.3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</row>
    <row r="643" spans="1:26" ht="17.25" customHeight="1" x14ac:dyDescent="0.3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</row>
    <row r="644" spans="1:26" ht="17.25" customHeight="1" x14ac:dyDescent="0.3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</row>
    <row r="645" spans="1:26" ht="17.25" customHeight="1" x14ac:dyDescent="0.3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</row>
    <row r="646" spans="1:26" ht="17.25" customHeight="1" x14ac:dyDescent="0.3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</row>
    <row r="647" spans="1:26" ht="17.25" customHeight="1" x14ac:dyDescent="0.3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</row>
    <row r="648" spans="1:26" ht="17.25" customHeight="1" x14ac:dyDescent="0.3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</row>
    <row r="649" spans="1:26" ht="17.25" customHeight="1" x14ac:dyDescent="0.3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</row>
    <row r="650" spans="1:26" ht="17.25" customHeight="1" x14ac:dyDescent="0.3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</row>
    <row r="651" spans="1:26" ht="17.25" customHeight="1" x14ac:dyDescent="0.3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</row>
    <row r="652" spans="1:26" ht="17.25" customHeight="1" x14ac:dyDescent="0.3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</row>
    <row r="653" spans="1:26" ht="17.25" customHeight="1" x14ac:dyDescent="0.3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</row>
    <row r="654" spans="1:26" ht="17.25" customHeight="1" x14ac:dyDescent="0.3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</row>
    <row r="655" spans="1:26" ht="17.25" customHeight="1" x14ac:dyDescent="0.3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</row>
    <row r="656" spans="1:26" ht="17.25" customHeight="1" x14ac:dyDescent="0.3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</row>
    <row r="657" spans="1:26" ht="17.25" customHeight="1" x14ac:dyDescent="0.3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</row>
    <row r="658" spans="1:26" ht="17.25" customHeight="1" x14ac:dyDescent="0.3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</row>
    <row r="659" spans="1:26" ht="17.25" customHeight="1" x14ac:dyDescent="0.3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</row>
    <row r="660" spans="1:26" ht="17.25" customHeight="1" x14ac:dyDescent="0.3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</row>
    <row r="661" spans="1:26" ht="17.25" customHeight="1" x14ac:dyDescent="0.3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</row>
    <row r="662" spans="1:26" ht="17.25" customHeight="1" x14ac:dyDescent="0.3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</row>
    <row r="663" spans="1:26" ht="17.25" customHeight="1" x14ac:dyDescent="0.3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</row>
    <row r="664" spans="1:26" ht="17.25" customHeight="1" x14ac:dyDescent="0.3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</row>
    <row r="665" spans="1:26" ht="17.25" customHeight="1" x14ac:dyDescent="0.3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</row>
    <row r="666" spans="1:26" ht="17.25" customHeight="1" x14ac:dyDescent="0.3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</row>
    <row r="667" spans="1:26" ht="17.25" customHeight="1" x14ac:dyDescent="0.3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</row>
    <row r="668" spans="1:26" ht="17.25" customHeight="1" x14ac:dyDescent="0.3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</row>
    <row r="669" spans="1:26" ht="17.25" customHeight="1" x14ac:dyDescent="0.3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</row>
    <row r="670" spans="1:26" ht="17.25" customHeight="1" x14ac:dyDescent="0.3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</row>
    <row r="671" spans="1:26" ht="17.25" customHeight="1" x14ac:dyDescent="0.3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</row>
    <row r="672" spans="1:26" ht="17.25" customHeight="1" x14ac:dyDescent="0.3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</row>
    <row r="673" spans="1:26" ht="17.25" customHeight="1" x14ac:dyDescent="0.3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</row>
    <row r="674" spans="1:26" ht="17.25" customHeight="1" x14ac:dyDescent="0.3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</row>
    <row r="675" spans="1:26" ht="17.25" customHeight="1" x14ac:dyDescent="0.3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</row>
    <row r="676" spans="1:26" ht="17.25" customHeight="1" x14ac:dyDescent="0.3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</row>
    <row r="677" spans="1:26" ht="17.25" customHeight="1" x14ac:dyDescent="0.3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</row>
    <row r="678" spans="1:26" ht="17.25" customHeight="1" x14ac:dyDescent="0.3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</row>
    <row r="679" spans="1:26" ht="17.25" customHeight="1" x14ac:dyDescent="0.3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</row>
    <row r="680" spans="1:26" ht="17.25" customHeight="1" x14ac:dyDescent="0.3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</row>
    <row r="681" spans="1:26" ht="17.25" customHeight="1" x14ac:dyDescent="0.3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</row>
    <row r="682" spans="1:26" ht="17.25" customHeight="1" x14ac:dyDescent="0.3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</row>
    <row r="683" spans="1:26" ht="17.25" customHeight="1" x14ac:dyDescent="0.3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</row>
    <row r="684" spans="1:26" ht="17.25" customHeight="1" x14ac:dyDescent="0.3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</row>
    <row r="685" spans="1:26" ht="17.25" customHeight="1" x14ac:dyDescent="0.3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</row>
    <row r="686" spans="1:26" ht="17.25" customHeight="1" x14ac:dyDescent="0.3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</row>
    <row r="687" spans="1:26" ht="17.25" customHeight="1" x14ac:dyDescent="0.3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</row>
    <row r="688" spans="1:26" ht="17.25" customHeight="1" x14ac:dyDescent="0.3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</row>
    <row r="689" spans="1:26" ht="17.25" customHeight="1" x14ac:dyDescent="0.3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</row>
    <row r="690" spans="1:26" ht="17.25" customHeight="1" x14ac:dyDescent="0.3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</row>
    <row r="691" spans="1:26" ht="17.25" customHeight="1" x14ac:dyDescent="0.3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</row>
    <row r="692" spans="1:26" ht="17.25" customHeight="1" x14ac:dyDescent="0.3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</row>
    <row r="693" spans="1:26" ht="17.25" customHeight="1" x14ac:dyDescent="0.3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</row>
    <row r="694" spans="1:26" ht="17.25" customHeight="1" x14ac:dyDescent="0.3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</row>
    <row r="695" spans="1:26" ht="17.25" customHeight="1" x14ac:dyDescent="0.3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</row>
    <row r="696" spans="1:26" ht="17.25" customHeight="1" x14ac:dyDescent="0.3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</row>
    <row r="697" spans="1:26" ht="17.25" customHeight="1" x14ac:dyDescent="0.3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</row>
    <row r="698" spans="1:26" ht="17.25" customHeight="1" x14ac:dyDescent="0.3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</row>
    <row r="699" spans="1:26" ht="17.25" customHeight="1" x14ac:dyDescent="0.3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</row>
    <row r="700" spans="1:26" ht="17.25" customHeight="1" x14ac:dyDescent="0.3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</row>
    <row r="701" spans="1:26" ht="17.25" customHeight="1" x14ac:dyDescent="0.3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</row>
    <row r="702" spans="1:26" ht="17.25" customHeight="1" x14ac:dyDescent="0.3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</row>
    <row r="703" spans="1:26" ht="17.25" customHeight="1" x14ac:dyDescent="0.3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</row>
    <row r="704" spans="1:26" ht="17.25" customHeight="1" x14ac:dyDescent="0.3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</row>
    <row r="705" spans="1:26" ht="17.25" customHeight="1" x14ac:dyDescent="0.3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</row>
    <row r="706" spans="1:26" ht="17.25" customHeight="1" x14ac:dyDescent="0.3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</row>
    <row r="707" spans="1:26" ht="17.25" customHeight="1" x14ac:dyDescent="0.3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</row>
    <row r="708" spans="1:26" ht="17.25" customHeight="1" x14ac:dyDescent="0.3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</row>
    <row r="709" spans="1:26" ht="17.25" customHeight="1" x14ac:dyDescent="0.3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</row>
    <row r="710" spans="1:26" ht="17.25" customHeight="1" x14ac:dyDescent="0.3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</row>
    <row r="711" spans="1:26" ht="17.25" customHeight="1" x14ac:dyDescent="0.3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</row>
    <row r="712" spans="1:26" ht="17.25" customHeight="1" x14ac:dyDescent="0.3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</row>
    <row r="713" spans="1:26" ht="17.25" customHeight="1" x14ac:dyDescent="0.3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</row>
    <row r="714" spans="1:26" ht="17.25" customHeight="1" x14ac:dyDescent="0.3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</row>
    <row r="715" spans="1:26" ht="17.25" customHeight="1" x14ac:dyDescent="0.3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</row>
    <row r="716" spans="1:26" ht="17.25" customHeight="1" x14ac:dyDescent="0.3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</row>
    <row r="717" spans="1:26" ht="17.25" customHeight="1" x14ac:dyDescent="0.3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</row>
    <row r="718" spans="1:26" ht="17.25" customHeight="1" x14ac:dyDescent="0.3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</row>
    <row r="719" spans="1:26" ht="17.25" customHeight="1" x14ac:dyDescent="0.3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</row>
    <row r="720" spans="1:26" ht="17.25" customHeight="1" x14ac:dyDescent="0.3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</row>
    <row r="721" spans="1:26" ht="17.25" customHeight="1" x14ac:dyDescent="0.3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</row>
    <row r="722" spans="1:26" ht="17.25" customHeight="1" x14ac:dyDescent="0.3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</row>
    <row r="723" spans="1:26" ht="17.25" customHeight="1" x14ac:dyDescent="0.3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</row>
    <row r="724" spans="1:26" ht="17.25" customHeight="1" x14ac:dyDescent="0.3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</row>
    <row r="725" spans="1:26" ht="17.25" customHeight="1" x14ac:dyDescent="0.3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</row>
    <row r="726" spans="1:26" ht="17.25" customHeight="1" x14ac:dyDescent="0.3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</row>
    <row r="727" spans="1:26" ht="17.25" customHeight="1" x14ac:dyDescent="0.3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</row>
    <row r="728" spans="1:26" ht="17.25" customHeight="1" x14ac:dyDescent="0.3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</row>
    <row r="729" spans="1:26" ht="17.25" customHeight="1" x14ac:dyDescent="0.3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</row>
    <row r="730" spans="1:26" ht="17.25" customHeight="1" x14ac:dyDescent="0.3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</row>
    <row r="731" spans="1:26" ht="17.25" customHeight="1" x14ac:dyDescent="0.3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</row>
    <row r="732" spans="1:26" ht="17.25" customHeight="1" x14ac:dyDescent="0.3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</row>
    <row r="733" spans="1:26" ht="17.25" customHeight="1" x14ac:dyDescent="0.3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</row>
    <row r="734" spans="1:26" ht="17.25" customHeight="1" x14ac:dyDescent="0.3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</row>
    <row r="735" spans="1:26" ht="17.25" customHeight="1" x14ac:dyDescent="0.3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</row>
    <row r="736" spans="1:26" ht="17.25" customHeight="1" x14ac:dyDescent="0.3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</row>
    <row r="737" spans="1:26" ht="17.25" customHeight="1" x14ac:dyDescent="0.3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</row>
    <row r="738" spans="1:26" ht="17.25" customHeight="1" x14ac:dyDescent="0.3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</row>
    <row r="739" spans="1:26" ht="17.25" customHeight="1" x14ac:dyDescent="0.3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</row>
    <row r="740" spans="1:26" ht="17.25" customHeight="1" x14ac:dyDescent="0.3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</row>
    <row r="741" spans="1:26" ht="17.25" customHeight="1" x14ac:dyDescent="0.3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</row>
    <row r="742" spans="1:26" ht="17.25" customHeight="1" x14ac:dyDescent="0.3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</row>
    <row r="743" spans="1:26" ht="17.25" customHeight="1" x14ac:dyDescent="0.3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</row>
    <row r="744" spans="1:26" ht="17.25" customHeight="1" x14ac:dyDescent="0.3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</row>
    <row r="745" spans="1:26" ht="17.25" customHeight="1" x14ac:dyDescent="0.3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</row>
    <row r="746" spans="1:26" ht="17.25" customHeight="1" x14ac:dyDescent="0.3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</row>
    <row r="747" spans="1:26" ht="17.25" customHeight="1" x14ac:dyDescent="0.3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</row>
    <row r="748" spans="1:26" ht="17.25" customHeight="1" x14ac:dyDescent="0.3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</row>
    <row r="749" spans="1:26" ht="17.25" customHeight="1" x14ac:dyDescent="0.3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</row>
    <row r="750" spans="1:26" ht="17.25" customHeight="1" x14ac:dyDescent="0.3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</row>
    <row r="751" spans="1:26" ht="17.25" customHeight="1" x14ac:dyDescent="0.3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</row>
    <row r="752" spans="1:26" ht="17.25" customHeight="1" x14ac:dyDescent="0.3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</row>
    <row r="753" spans="1:26" ht="17.25" customHeight="1" x14ac:dyDescent="0.3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</row>
    <row r="754" spans="1:26" ht="17.25" customHeight="1" x14ac:dyDescent="0.3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</row>
    <row r="755" spans="1:26" ht="17.25" customHeight="1" x14ac:dyDescent="0.3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</row>
    <row r="756" spans="1:26" ht="17.25" customHeight="1" x14ac:dyDescent="0.3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</row>
    <row r="757" spans="1:26" ht="17.25" customHeight="1" x14ac:dyDescent="0.3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</row>
    <row r="758" spans="1:26" ht="17.25" customHeight="1" x14ac:dyDescent="0.3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</row>
    <row r="759" spans="1:26" ht="17.25" customHeight="1" x14ac:dyDescent="0.3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</row>
    <row r="760" spans="1:26" ht="17.25" customHeight="1" x14ac:dyDescent="0.3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</row>
    <row r="761" spans="1:26" ht="17.25" customHeight="1" x14ac:dyDescent="0.3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</row>
    <row r="762" spans="1:26" ht="17.25" customHeight="1" x14ac:dyDescent="0.3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</row>
    <row r="763" spans="1:26" ht="17.25" customHeight="1" x14ac:dyDescent="0.3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</row>
    <row r="764" spans="1:26" ht="17.25" customHeight="1" x14ac:dyDescent="0.3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</row>
    <row r="765" spans="1:26" ht="17.25" customHeight="1" x14ac:dyDescent="0.3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</row>
    <row r="766" spans="1:26" ht="17.25" customHeight="1" x14ac:dyDescent="0.3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</row>
    <row r="767" spans="1:26" ht="17.25" customHeight="1" x14ac:dyDescent="0.3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</row>
    <row r="768" spans="1:26" ht="17.25" customHeight="1" x14ac:dyDescent="0.3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</row>
    <row r="769" spans="1:26" ht="17.25" customHeight="1" x14ac:dyDescent="0.3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</row>
    <row r="770" spans="1:26" ht="17.25" customHeight="1" x14ac:dyDescent="0.3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</row>
    <row r="771" spans="1:26" ht="17.25" customHeight="1" x14ac:dyDescent="0.3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</row>
    <row r="772" spans="1:26" ht="17.25" customHeight="1" x14ac:dyDescent="0.3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</row>
    <row r="773" spans="1:26" ht="17.25" customHeight="1" x14ac:dyDescent="0.3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</row>
    <row r="774" spans="1:26" ht="17.25" customHeight="1" x14ac:dyDescent="0.3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</row>
    <row r="775" spans="1:26" ht="17.25" customHeight="1" x14ac:dyDescent="0.3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</row>
    <row r="776" spans="1:26" ht="17.25" customHeight="1" x14ac:dyDescent="0.3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</row>
    <row r="777" spans="1:26" ht="17.25" customHeight="1" x14ac:dyDescent="0.3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</row>
    <row r="778" spans="1:26" ht="17.25" customHeight="1" x14ac:dyDescent="0.3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</row>
    <row r="779" spans="1:26" ht="17.25" customHeight="1" x14ac:dyDescent="0.3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</row>
    <row r="780" spans="1:26" ht="17.25" customHeight="1" x14ac:dyDescent="0.3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</row>
    <row r="781" spans="1:26" ht="17.25" customHeight="1" x14ac:dyDescent="0.3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</row>
    <row r="782" spans="1:26" ht="17.25" customHeight="1" x14ac:dyDescent="0.3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</row>
    <row r="783" spans="1:26" ht="17.25" customHeight="1" x14ac:dyDescent="0.3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</row>
    <row r="784" spans="1:26" ht="17.25" customHeight="1" x14ac:dyDescent="0.3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</row>
    <row r="785" spans="1:26" ht="17.25" customHeight="1" x14ac:dyDescent="0.3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</row>
    <row r="786" spans="1:26" ht="17.25" customHeight="1" x14ac:dyDescent="0.3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</row>
    <row r="787" spans="1:26" ht="17.25" customHeight="1" x14ac:dyDescent="0.3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</row>
    <row r="788" spans="1:26" ht="17.25" customHeight="1" x14ac:dyDescent="0.3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</row>
    <row r="789" spans="1:26" ht="17.25" customHeight="1" x14ac:dyDescent="0.3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</row>
    <row r="790" spans="1:26" ht="17.25" customHeight="1" x14ac:dyDescent="0.3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</row>
    <row r="791" spans="1:26" ht="17.25" customHeight="1" x14ac:dyDescent="0.3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</row>
    <row r="792" spans="1:26" ht="17.25" customHeight="1" x14ac:dyDescent="0.3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</row>
    <row r="793" spans="1:26" ht="17.25" customHeight="1" x14ac:dyDescent="0.3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</row>
    <row r="794" spans="1:26" ht="17.25" customHeight="1" x14ac:dyDescent="0.3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</row>
    <row r="795" spans="1:26" ht="17.25" customHeight="1" x14ac:dyDescent="0.3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</row>
    <row r="796" spans="1:26" ht="17.25" customHeight="1" x14ac:dyDescent="0.3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</row>
    <row r="797" spans="1:26" ht="17.25" customHeight="1" x14ac:dyDescent="0.3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</row>
    <row r="798" spans="1:26" ht="17.25" customHeight="1" x14ac:dyDescent="0.3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</row>
    <row r="799" spans="1:26" ht="17.25" customHeight="1" x14ac:dyDescent="0.3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</row>
    <row r="800" spans="1:26" ht="17.25" customHeight="1" x14ac:dyDescent="0.3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</row>
    <row r="801" spans="1:26" ht="17.25" customHeight="1" x14ac:dyDescent="0.3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</row>
    <row r="802" spans="1:26" ht="17.25" customHeight="1" x14ac:dyDescent="0.3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</row>
    <row r="803" spans="1:26" ht="17.25" customHeight="1" x14ac:dyDescent="0.3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</row>
    <row r="804" spans="1:26" ht="17.25" customHeight="1" x14ac:dyDescent="0.3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</row>
    <row r="805" spans="1:26" ht="17.25" customHeight="1" x14ac:dyDescent="0.3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</row>
    <row r="806" spans="1:26" ht="17.25" customHeight="1" x14ac:dyDescent="0.3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</row>
    <row r="807" spans="1:26" ht="17.25" customHeight="1" x14ac:dyDescent="0.3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</row>
    <row r="808" spans="1:26" ht="17.25" customHeight="1" x14ac:dyDescent="0.3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</row>
    <row r="809" spans="1:26" ht="17.25" customHeight="1" x14ac:dyDescent="0.3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</row>
    <row r="810" spans="1:26" ht="17.25" customHeight="1" x14ac:dyDescent="0.3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</row>
    <row r="811" spans="1:26" ht="17.25" customHeight="1" x14ac:dyDescent="0.3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</row>
    <row r="812" spans="1:26" ht="17.25" customHeight="1" x14ac:dyDescent="0.3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</row>
    <row r="813" spans="1:26" ht="17.25" customHeight="1" x14ac:dyDescent="0.3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</row>
    <row r="814" spans="1:26" ht="17.25" customHeight="1" x14ac:dyDescent="0.3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</row>
    <row r="815" spans="1:26" ht="17.25" customHeight="1" x14ac:dyDescent="0.3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</row>
    <row r="816" spans="1:26" ht="17.25" customHeight="1" x14ac:dyDescent="0.3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</row>
    <row r="817" spans="1:26" ht="17.25" customHeight="1" x14ac:dyDescent="0.3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</row>
    <row r="818" spans="1:26" ht="17.25" customHeight="1" x14ac:dyDescent="0.3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</row>
    <row r="819" spans="1:26" ht="17.25" customHeight="1" x14ac:dyDescent="0.3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</row>
    <row r="820" spans="1:26" ht="17.25" customHeight="1" x14ac:dyDescent="0.3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</row>
    <row r="821" spans="1:26" ht="17.25" customHeight="1" x14ac:dyDescent="0.3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</row>
    <row r="822" spans="1:26" ht="17.25" customHeight="1" x14ac:dyDescent="0.3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</row>
    <row r="823" spans="1:26" ht="17.25" customHeight="1" x14ac:dyDescent="0.3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</row>
    <row r="824" spans="1:26" ht="17.25" customHeight="1" x14ac:dyDescent="0.3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</row>
    <row r="825" spans="1:26" ht="17.25" customHeight="1" x14ac:dyDescent="0.3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</row>
    <row r="826" spans="1:26" ht="17.25" customHeight="1" x14ac:dyDescent="0.3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</row>
    <row r="827" spans="1:26" ht="17.25" customHeight="1" x14ac:dyDescent="0.3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</row>
    <row r="828" spans="1:26" ht="17.25" customHeight="1" x14ac:dyDescent="0.3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</row>
    <row r="829" spans="1:26" ht="17.25" customHeight="1" x14ac:dyDescent="0.3">
      <c r="A829" s="32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</row>
    <row r="830" spans="1:26" ht="17.25" customHeight="1" x14ac:dyDescent="0.3">
      <c r="A830" s="32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</row>
    <row r="831" spans="1:26" ht="17.25" customHeight="1" x14ac:dyDescent="0.3">
      <c r="A831" s="32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</row>
    <row r="832" spans="1:26" ht="17.25" customHeight="1" x14ac:dyDescent="0.3">
      <c r="A832" s="32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</row>
    <row r="833" spans="1:26" ht="17.25" customHeight="1" x14ac:dyDescent="0.3">
      <c r="A833" s="32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</row>
    <row r="834" spans="1:26" ht="17.25" customHeight="1" x14ac:dyDescent="0.3">
      <c r="A834" s="32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</row>
    <row r="835" spans="1:26" ht="17.25" customHeight="1" x14ac:dyDescent="0.3">
      <c r="A835" s="32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</row>
    <row r="836" spans="1:26" ht="17.25" customHeight="1" x14ac:dyDescent="0.3">
      <c r="A836" s="32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</row>
    <row r="837" spans="1:26" ht="17.25" customHeight="1" x14ac:dyDescent="0.3">
      <c r="A837" s="32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</row>
    <row r="838" spans="1:26" ht="17.25" customHeight="1" x14ac:dyDescent="0.3">
      <c r="A838" s="32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</row>
    <row r="839" spans="1:26" ht="17.25" customHeight="1" x14ac:dyDescent="0.3">
      <c r="A839" s="32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</row>
    <row r="840" spans="1:26" ht="17.25" customHeight="1" x14ac:dyDescent="0.3">
      <c r="A840" s="32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</row>
    <row r="841" spans="1:26" ht="17.25" customHeight="1" x14ac:dyDescent="0.3">
      <c r="A841" s="32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</row>
    <row r="842" spans="1:26" ht="17.25" customHeight="1" x14ac:dyDescent="0.3">
      <c r="A842" s="32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</row>
    <row r="843" spans="1:26" ht="17.25" customHeight="1" x14ac:dyDescent="0.3">
      <c r="A843" s="32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</row>
    <row r="844" spans="1:26" ht="17.25" customHeight="1" x14ac:dyDescent="0.3">
      <c r="A844" s="32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</row>
    <row r="845" spans="1:26" ht="17.25" customHeight="1" x14ac:dyDescent="0.3">
      <c r="A845" s="32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</row>
    <row r="846" spans="1:26" ht="17.25" customHeight="1" x14ac:dyDescent="0.3">
      <c r="A846" s="32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</row>
    <row r="847" spans="1:26" ht="17.25" customHeight="1" x14ac:dyDescent="0.3">
      <c r="A847" s="32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</row>
    <row r="848" spans="1:26" ht="17.25" customHeight="1" x14ac:dyDescent="0.3">
      <c r="A848" s="32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</row>
    <row r="849" spans="1:26" ht="17.25" customHeight="1" x14ac:dyDescent="0.3">
      <c r="A849" s="32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</row>
    <row r="850" spans="1:26" ht="17.25" customHeight="1" x14ac:dyDescent="0.3">
      <c r="A850" s="32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</row>
    <row r="851" spans="1:26" ht="17.25" customHeight="1" x14ac:dyDescent="0.3">
      <c r="A851" s="32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Z851" s="32"/>
    </row>
    <row r="852" spans="1:26" ht="17.25" customHeight="1" x14ac:dyDescent="0.3">
      <c r="A852" s="32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32"/>
    </row>
    <row r="853" spans="1:26" ht="17.25" customHeight="1" x14ac:dyDescent="0.3">
      <c r="A853" s="32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32"/>
    </row>
    <row r="854" spans="1:26" ht="17.25" customHeight="1" x14ac:dyDescent="0.3">
      <c r="A854" s="32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</row>
    <row r="855" spans="1:26" ht="17.25" customHeight="1" x14ac:dyDescent="0.3">
      <c r="A855" s="32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</row>
    <row r="856" spans="1:26" ht="17.25" customHeight="1" x14ac:dyDescent="0.3">
      <c r="A856" s="32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</row>
    <row r="857" spans="1:26" ht="17.25" customHeight="1" x14ac:dyDescent="0.3">
      <c r="A857" s="32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</row>
    <row r="858" spans="1:26" ht="17.25" customHeight="1" x14ac:dyDescent="0.3">
      <c r="A858" s="32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32"/>
    </row>
    <row r="859" spans="1:26" ht="17.25" customHeight="1" x14ac:dyDescent="0.3">
      <c r="A859" s="32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Z859" s="32"/>
    </row>
    <row r="860" spans="1:26" ht="17.25" customHeight="1" x14ac:dyDescent="0.3">
      <c r="A860" s="32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Z860" s="32"/>
    </row>
    <row r="861" spans="1:26" ht="17.25" customHeight="1" x14ac:dyDescent="0.3">
      <c r="A861" s="32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Z861" s="32"/>
    </row>
    <row r="862" spans="1:26" ht="17.25" customHeight="1" x14ac:dyDescent="0.3">
      <c r="A862" s="32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Z862" s="32"/>
    </row>
    <row r="863" spans="1:26" ht="17.25" customHeight="1" x14ac:dyDescent="0.3">
      <c r="A863" s="32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  <c r="Z863" s="32"/>
    </row>
    <row r="864" spans="1:26" ht="17.25" customHeight="1" x14ac:dyDescent="0.3">
      <c r="A864" s="32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</row>
    <row r="865" spans="1:26" ht="17.25" customHeight="1" x14ac:dyDescent="0.3">
      <c r="A865" s="32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</row>
    <row r="866" spans="1:26" ht="17.25" customHeight="1" x14ac:dyDescent="0.3">
      <c r="A866" s="32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</row>
    <row r="867" spans="1:26" ht="17.25" customHeight="1" x14ac:dyDescent="0.3">
      <c r="A867" s="32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  <c r="Z867" s="32"/>
    </row>
    <row r="868" spans="1:26" ht="17.25" customHeight="1" x14ac:dyDescent="0.3">
      <c r="A868" s="32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  <c r="Z868" s="32"/>
    </row>
    <row r="869" spans="1:26" ht="17.25" customHeight="1" x14ac:dyDescent="0.3">
      <c r="A869" s="32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Z869" s="32"/>
    </row>
    <row r="870" spans="1:26" ht="17.25" customHeight="1" x14ac:dyDescent="0.3">
      <c r="A870" s="32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  <c r="Z870" s="32"/>
    </row>
    <row r="871" spans="1:26" ht="17.25" customHeight="1" x14ac:dyDescent="0.3">
      <c r="A871" s="32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  <c r="Z871" s="32"/>
    </row>
    <row r="872" spans="1:26" ht="17.25" customHeight="1" x14ac:dyDescent="0.3">
      <c r="A872" s="32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  <c r="Z872" s="32"/>
    </row>
    <row r="873" spans="1:26" ht="17.25" customHeight="1" x14ac:dyDescent="0.3">
      <c r="A873" s="32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  <c r="Z873" s="32"/>
    </row>
    <row r="874" spans="1:26" ht="17.25" customHeight="1" x14ac:dyDescent="0.3">
      <c r="A874" s="32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</row>
    <row r="875" spans="1:26" ht="17.25" customHeight="1" x14ac:dyDescent="0.3">
      <c r="A875" s="32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</row>
    <row r="876" spans="1:26" ht="17.25" customHeight="1" x14ac:dyDescent="0.3">
      <c r="A876" s="32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</row>
    <row r="877" spans="1:26" ht="17.25" customHeight="1" x14ac:dyDescent="0.3">
      <c r="A877" s="32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Z877" s="32"/>
    </row>
    <row r="878" spans="1:26" ht="17.25" customHeight="1" x14ac:dyDescent="0.3">
      <c r="A878" s="32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Z878" s="32"/>
    </row>
    <row r="879" spans="1:26" ht="17.25" customHeight="1" x14ac:dyDescent="0.3">
      <c r="A879" s="32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  <c r="Z879" s="32"/>
    </row>
    <row r="880" spans="1:26" ht="17.25" customHeight="1" x14ac:dyDescent="0.3">
      <c r="A880" s="32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2"/>
      <c r="Z880" s="32"/>
    </row>
    <row r="881" spans="1:26" ht="17.25" customHeight="1" x14ac:dyDescent="0.3">
      <c r="A881" s="32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2"/>
      <c r="Z881" s="32"/>
    </row>
    <row r="882" spans="1:26" ht="17.25" customHeight="1" x14ac:dyDescent="0.3">
      <c r="A882" s="32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  <c r="Z882" s="32"/>
    </row>
    <row r="883" spans="1:26" ht="17.25" customHeight="1" x14ac:dyDescent="0.3">
      <c r="A883" s="32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  <c r="Z883" s="32"/>
    </row>
    <row r="884" spans="1:26" ht="17.25" customHeight="1" x14ac:dyDescent="0.3">
      <c r="A884" s="32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</row>
    <row r="885" spans="1:26" ht="17.25" customHeight="1" x14ac:dyDescent="0.3">
      <c r="A885" s="32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</row>
    <row r="886" spans="1:26" ht="17.25" customHeight="1" x14ac:dyDescent="0.3">
      <c r="A886" s="32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</row>
    <row r="887" spans="1:26" ht="17.25" customHeight="1" x14ac:dyDescent="0.3">
      <c r="A887" s="32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2"/>
      <c r="Y887" s="32"/>
      <c r="Z887" s="32"/>
    </row>
    <row r="888" spans="1:26" ht="17.25" customHeight="1" x14ac:dyDescent="0.3">
      <c r="A888" s="32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  <c r="Z888" s="32"/>
    </row>
    <row r="889" spans="1:26" ht="17.25" customHeight="1" x14ac:dyDescent="0.3">
      <c r="A889" s="32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  <c r="Z889" s="32"/>
    </row>
    <row r="890" spans="1:26" ht="17.25" customHeight="1" x14ac:dyDescent="0.3">
      <c r="A890" s="32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2"/>
      <c r="Y890" s="32"/>
      <c r="Z890" s="32"/>
    </row>
    <row r="891" spans="1:26" ht="17.25" customHeight="1" x14ac:dyDescent="0.3">
      <c r="A891" s="32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Y891" s="32"/>
      <c r="Z891" s="32"/>
    </row>
    <row r="892" spans="1:26" ht="17.25" customHeight="1" x14ac:dyDescent="0.3">
      <c r="A892" s="32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2"/>
      <c r="Z892" s="32"/>
    </row>
    <row r="893" spans="1:26" ht="17.25" customHeight="1" x14ac:dyDescent="0.3">
      <c r="A893" s="32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2"/>
      <c r="Z893" s="32"/>
    </row>
    <row r="894" spans="1:26" ht="17.25" customHeight="1" x14ac:dyDescent="0.3">
      <c r="A894" s="32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Z894" s="32"/>
    </row>
    <row r="895" spans="1:26" ht="17.25" customHeight="1" x14ac:dyDescent="0.3">
      <c r="A895" s="32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</row>
    <row r="896" spans="1:26" ht="17.25" customHeight="1" x14ac:dyDescent="0.3">
      <c r="A896" s="32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Z896" s="32"/>
    </row>
    <row r="897" spans="1:26" ht="17.25" customHeight="1" x14ac:dyDescent="0.3">
      <c r="A897" s="32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  <c r="Z897" s="32"/>
    </row>
    <row r="898" spans="1:26" ht="17.25" customHeight="1" x14ac:dyDescent="0.3">
      <c r="A898" s="32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Z898" s="32"/>
    </row>
    <row r="899" spans="1:26" ht="17.25" customHeight="1" x14ac:dyDescent="0.3">
      <c r="A899" s="32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</row>
    <row r="900" spans="1:26" ht="17.25" customHeight="1" x14ac:dyDescent="0.3">
      <c r="A900" s="32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  <c r="Z900" s="32"/>
    </row>
    <row r="901" spans="1:26" ht="17.25" customHeight="1" x14ac:dyDescent="0.3">
      <c r="A901" s="32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2"/>
      <c r="Y901" s="32"/>
      <c r="Z901" s="32"/>
    </row>
    <row r="902" spans="1:26" ht="17.25" customHeight="1" x14ac:dyDescent="0.3">
      <c r="A902" s="32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  <c r="Z902" s="32"/>
    </row>
    <row r="903" spans="1:26" ht="17.25" customHeight="1" x14ac:dyDescent="0.3">
      <c r="A903" s="32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2"/>
      <c r="Y903" s="32"/>
      <c r="Z903" s="32"/>
    </row>
    <row r="904" spans="1:26" ht="17.25" customHeight="1" x14ac:dyDescent="0.3">
      <c r="A904" s="32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2"/>
      <c r="Y904" s="32"/>
      <c r="Z904" s="32"/>
    </row>
    <row r="905" spans="1:26" ht="17.25" customHeight="1" x14ac:dyDescent="0.3">
      <c r="A905" s="32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2"/>
      <c r="Y905" s="32"/>
      <c r="Z905" s="32"/>
    </row>
    <row r="906" spans="1:26" ht="17.25" customHeight="1" x14ac:dyDescent="0.3">
      <c r="A906" s="32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2"/>
      <c r="Y906" s="32"/>
      <c r="Z906" s="32"/>
    </row>
    <row r="907" spans="1:26" ht="17.25" customHeight="1" x14ac:dyDescent="0.3">
      <c r="A907" s="32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  <c r="Z907" s="32"/>
    </row>
    <row r="908" spans="1:26" ht="17.25" customHeight="1" x14ac:dyDescent="0.3">
      <c r="A908" s="32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</row>
    <row r="909" spans="1:26" ht="17.25" customHeight="1" x14ac:dyDescent="0.3">
      <c r="A909" s="32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  <c r="Z909" s="32"/>
    </row>
    <row r="910" spans="1:26" ht="17.25" customHeight="1" x14ac:dyDescent="0.3">
      <c r="A910" s="32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32"/>
      <c r="Y910" s="32"/>
      <c r="Z910" s="32"/>
    </row>
    <row r="911" spans="1:26" ht="17.25" customHeight="1" x14ac:dyDescent="0.3">
      <c r="A911" s="32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2"/>
      <c r="Y911" s="32"/>
      <c r="Z911" s="32"/>
    </row>
    <row r="912" spans="1:26" ht="17.25" customHeight="1" x14ac:dyDescent="0.3">
      <c r="A912" s="32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  <c r="Z912" s="32"/>
    </row>
    <row r="913" spans="1:26" ht="17.25" customHeight="1" x14ac:dyDescent="0.3">
      <c r="A913" s="32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  <c r="Y913" s="32"/>
      <c r="Z913" s="32"/>
    </row>
    <row r="914" spans="1:26" ht="17.25" customHeight="1" x14ac:dyDescent="0.3">
      <c r="A914" s="32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  <c r="Z914" s="32"/>
    </row>
    <row r="915" spans="1:26" ht="17.25" customHeight="1" x14ac:dyDescent="0.3">
      <c r="A915" s="32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  <c r="Z915" s="32"/>
    </row>
    <row r="916" spans="1:26" ht="17.25" customHeight="1" x14ac:dyDescent="0.3">
      <c r="A916" s="32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  <c r="Z916" s="32"/>
    </row>
    <row r="917" spans="1:26" ht="17.25" customHeight="1" x14ac:dyDescent="0.3">
      <c r="A917" s="32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  <c r="Z917" s="32"/>
    </row>
    <row r="918" spans="1:26" ht="17.25" customHeight="1" x14ac:dyDescent="0.3">
      <c r="A918" s="32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  <c r="Z918" s="32"/>
    </row>
    <row r="919" spans="1:26" ht="17.25" customHeight="1" x14ac:dyDescent="0.3">
      <c r="A919" s="32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  <c r="Z919" s="32"/>
    </row>
    <row r="920" spans="1:26" ht="17.25" customHeight="1" x14ac:dyDescent="0.3">
      <c r="A920" s="32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2"/>
      <c r="Y920" s="32"/>
      <c r="Z920" s="32"/>
    </row>
    <row r="921" spans="1:26" ht="17.25" customHeight="1" x14ac:dyDescent="0.3">
      <c r="A921" s="32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2"/>
      <c r="Y921" s="32"/>
      <c r="Z921" s="32"/>
    </row>
    <row r="922" spans="1:26" ht="17.25" customHeight="1" x14ac:dyDescent="0.3">
      <c r="A922" s="32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2"/>
      <c r="Z922" s="32"/>
    </row>
    <row r="923" spans="1:26" ht="17.25" customHeight="1" x14ac:dyDescent="0.3">
      <c r="A923" s="32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2"/>
      <c r="Y923" s="32"/>
      <c r="Z923" s="32"/>
    </row>
    <row r="924" spans="1:26" ht="17.25" customHeight="1" x14ac:dyDescent="0.3">
      <c r="A924" s="32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  <c r="X924" s="32"/>
      <c r="Y924" s="32"/>
      <c r="Z924" s="32"/>
    </row>
    <row r="925" spans="1:26" ht="17.25" customHeight="1" x14ac:dyDescent="0.3">
      <c r="A925" s="32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  <c r="X925" s="32"/>
      <c r="Y925" s="32"/>
      <c r="Z925" s="32"/>
    </row>
    <row r="926" spans="1:26" ht="17.25" customHeight="1" x14ac:dyDescent="0.3">
      <c r="A926" s="32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  <c r="X926" s="32"/>
      <c r="Y926" s="32"/>
      <c r="Z926" s="32"/>
    </row>
    <row r="927" spans="1:26" ht="17.25" customHeight="1" x14ac:dyDescent="0.3">
      <c r="A927" s="32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  <c r="Z927" s="32"/>
    </row>
    <row r="928" spans="1:26" ht="17.25" customHeight="1" x14ac:dyDescent="0.3">
      <c r="A928" s="32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Z928" s="32"/>
    </row>
    <row r="929" spans="1:26" ht="17.25" customHeight="1" x14ac:dyDescent="0.3">
      <c r="A929" s="32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  <c r="Z929" s="32"/>
    </row>
    <row r="930" spans="1:26" ht="17.25" customHeight="1" x14ac:dyDescent="0.3">
      <c r="A930" s="32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2"/>
      <c r="Y930" s="32"/>
      <c r="Z930" s="32"/>
    </row>
    <row r="931" spans="1:26" ht="17.25" customHeight="1" x14ac:dyDescent="0.3">
      <c r="A931" s="32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2"/>
      <c r="Z931" s="32"/>
    </row>
    <row r="932" spans="1:26" ht="17.25" customHeight="1" x14ac:dyDescent="0.3">
      <c r="A932" s="32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  <c r="X932" s="32"/>
      <c r="Y932" s="32"/>
      <c r="Z932" s="32"/>
    </row>
    <row r="933" spans="1:26" ht="17.25" customHeight="1" x14ac:dyDescent="0.3">
      <c r="A933" s="32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Y933" s="32"/>
      <c r="Z933" s="32"/>
    </row>
    <row r="934" spans="1:26" ht="17.25" customHeight="1" x14ac:dyDescent="0.3">
      <c r="A934" s="32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  <c r="X934" s="32"/>
      <c r="Y934" s="32"/>
      <c r="Z934" s="32"/>
    </row>
    <row r="935" spans="1:26" ht="17.25" customHeight="1" x14ac:dyDescent="0.3">
      <c r="A935" s="32"/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2"/>
      <c r="Y935" s="32"/>
      <c r="Z935" s="32"/>
    </row>
    <row r="936" spans="1:26" ht="17.25" customHeight="1" x14ac:dyDescent="0.3">
      <c r="A936" s="32"/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2"/>
      <c r="Y936" s="32"/>
      <c r="Z936" s="32"/>
    </row>
    <row r="937" spans="1:26" ht="17.25" customHeight="1" x14ac:dyDescent="0.3">
      <c r="A937" s="32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  <c r="Z937" s="32"/>
    </row>
    <row r="938" spans="1:26" ht="17.25" customHeight="1" x14ac:dyDescent="0.3">
      <c r="A938" s="32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  <c r="Z938" s="32"/>
    </row>
    <row r="939" spans="1:26" ht="17.25" customHeight="1" x14ac:dyDescent="0.3">
      <c r="A939" s="32"/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  <c r="Z939" s="32"/>
    </row>
    <row r="940" spans="1:26" ht="17.25" customHeight="1" x14ac:dyDescent="0.3">
      <c r="A940" s="32"/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  <c r="X940" s="32"/>
      <c r="Y940" s="32"/>
      <c r="Z940" s="32"/>
    </row>
    <row r="941" spans="1:26" ht="17.25" customHeight="1" x14ac:dyDescent="0.3">
      <c r="A941" s="32"/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32"/>
      <c r="Y941" s="32"/>
      <c r="Z941" s="32"/>
    </row>
    <row r="942" spans="1:26" ht="17.25" customHeight="1" x14ac:dyDescent="0.3">
      <c r="A942" s="32"/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  <c r="X942" s="32"/>
      <c r="Y942" s="32"/>
      <c r="Z942" s="32"/>
    </row>
    <row r="943" spans="1:26" ht="17.25" customHeight="1" x14ac:dyDescent="0.3">
      <c r="A943" s="32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32"/>
      <c r="Y943" s="32"/>
      <c r="Z943" s="32"/>
    </row>
    <row r="944" spans="1:26" ht="17.25" customHeight="1" x14ac:dyDescent="0.3">
      <c r="A944" s="32"/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Y944" s="32"/>
      <c r="Z944" s="32"/>
    </row>
    <row r="945" spans="1:26" ht="17.25" customHeight="1" x14ac:dyDescent="0.3">
      <c r="A945" s="32"/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32"/>
      <c r="Y945" s="32"/>
      <c r="Z945" s="32"/>
    </row>
    <row r="946" spans="1:26" ht="17.25" customHeight="1" x14ac:dyDescent="0.3">
      <c r="A946" s="32"/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2"/>
      <c r="Z946" s="32"/>
    </row>
    <row r="947" spans="1:26" ht="17.25" customHeight="1" x14ac:dyDescent="0.3">
      <c r="A947" s="32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  <c r="Z947" s="32"/>
    </row>
    <row r="948" spans="1:26" ht="17.25" customHeight="1" x14ac:dyDescent="0.3">
      <c r="A948" s="32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</row>
    <row r="949" spans="1:26" ht="17.25" customHeight="1" x14ac:dyDescent="0.3">
      <c r="A949" s="32"/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  <c r="Z949" s="32"/>
    </row>
    <row r="950" spans="1:26" ht="17.25" customHeight="1" x14ac:dyDescent="0.3">
      <c r="A950" s="32"/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2"/>
      <c r="Y950" s="32"/>
      <c r="Z950" s="32"/>
    </row>
    <row r="951" spans="1:26" ht="17.25" customHeight="1" x14ac:dyDescent="0.3">
      <c r="A951" s="32"/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2"/>
      <c r="Z951" s="32"/>
    </row>
    <row r="952" spans="1:26" ht="17.25" customHeight="1" x14ac:dyDescent="0.3">
      <c r="A952" s="32"/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  <c r="X952" s="32"/>
      <c r="Y952" s="32"/>
      <c r="Z952" s="32"/>
    </row>
    <row r="953" spans="1:26" ht="17.25" customHeight="1" x14ac:dyDescent="0.3">
      <c r="A953" s="32"/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  <c r="X953" s="32"/>
      <c r="Y953" s="32"/>
      <c r="Z953" s="32"/>
    </row>
    <row r="954" spans="1:26" ht="17.25" customHeight="1" x14ac:dyDescent="0.3">
      <c r="A954" s="32"/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X954" s="32"/>
      <c r="Y954" s="32"/>
      <c r="Z954" s="32"/>
    </row>
    <row r="955" spans="1:26" ht="17.25" customHeight="1" x14ac:dyDescent="0.3">
      <c r="A955" s="32"/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  <c r="X955" s="32"/>
      <c r="Y955" s="32"/>
      <c r="Z955" s="32"/>
    </row>
    <row r="956" spans="1:26" ht="17.25" customHeight="1" x14ac:dyDescent="0.3">
      <c r="A956" s="32"/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  <c r="X956" s="32"/>
      <c r="Y956" s="32"/>
      <c r="Z956" s="32"/>
    </row>
    <row r="957" spans="1:26" ht="17.25" customHeight="1" x14ac:dyDescent="0.3">
      <c r="A957" s="32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  <c r="Z957" s="32"/>
    </row>
    <row r="958" spans="1:26" ht="17.25" customHeight="1" x14ac:dyDescent="0.3">
      <c r="A958" s="32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</row>
    <row r="959" spans="1:26" ht="17.25" customHeight="1" x14ac:dyDescent="0.3">
      <c r="A959" s="32"/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  <c r="Z959" s="32"/>
    </row>
    <row r="960" spans="1:26" ht="17.25" customHeight="1" x14ac:dyDescent="0.3">
      <c r="A960" s="32"/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  <c r="V960" s="32"/>
      <c r="W960" s="32"/>
      <c r="X960" s="32"/>
      <c r="Y960" s="32"/>
      <c r="Z960" s="32"/>
    </row>
    <row r="961" spans="1:26" ht="17.25" customHeight="1" x14ac:dyDescent="0.3">
      <c r="A961" s="32"/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  <c r="V961" s="32"/>
      <c r="W961" s="32"/>
      <c r="X961" s="32"/>
      <c r="Y961" s="32"/>
      <c r="Z961" s="32"/>
    </row>
    <row r="962" spans="1:26" ht="17.25" customHeight="1" x14ac:dyDescent="0.3">
      <c r="A962" s="32"/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  <c r="V962" s="32"/>
      <c r="W962" s="32"/>
      <c r="X962" s="32"/>
      <c r="Y962" s="32"/>
      <c r="Z962" s="32"/>
    </row>
    <row r="963" spans="1:26" ht="17.25" customHeight="1" x14ac:dyDescent="0.3">
      <c r="A963" s="32"/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  <c r="V963" s="32"/>
      <c r="W963" s="32"/>
      <c r="X963" s="32"/>
      <c r="Y963" s="32"/>
      <c r="Z963" s="32"/>
    </row>
    <row r="964" spans="1:26" ht="17.25" customHeight="1" x14ac:dyDescent="0.3">
      <c r="A964" s="32"/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V964" s="32"/>
      <c r="W964" s="32"/>
      <c r="X964" s="32"/>
      <c r="Y964" s="32"/>
      <c r="Z964" s="32"/>
    </row>
    <row r="965" spans="1:26" ht="17.25" customHeight="1" x14ac:dyDescent="0.3">
      <c r="A965" s="32"/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2"/>
      <c r="Y965" s="32"/>
      <c r="Z965" s="32"/>
    </row>
    <row r="966" spans="1:26" ht="17.25" customHeight="1" x14ac:dyDescent="0.3">
      <c r="A966" s="32"/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/>
      <c r="Z966" s="32"/>
    </row>
    <row r="967" spans="1:26" ht="17.25" customHeight="1" x14ac:dyDescent="0.3">
      <c r="A967" s="32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  <c r="Z967" s="32"/>
    </row>
    <row r="968" spans="1:26" ht="17.25" customHeight="1" x14ac:dyDescent="0.3">
      <c r="A968" s="32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  <c r="Z968" s="32"/>
    </row>
    <row r="969" spans="1:26" ht="17.25" customHeight="1" x14ac:dyDescent="0.3">
      <c r="A969" s="32"/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  <c r="Z969" s="32"/>
    </row>
    <row r="970" spans="1:26" ht="17.25" customHeight="1" x14ac:dyDescent="0.3">
      <c r="A970" s="32"/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  <c r="V970" s="32"/>
      <c r="W970" s="32"/>
      <c r="X970" s="32"/>
      <c r="Y970" s="32"/>
      <c r="Z970" s="32"/>
    </row>
    <row r="971" spans="1:26" ht="17.25" customHeight="1" x14ac:dyDescent="0.3">
      <c r="A971" s="32"/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  <c r="V971" s="32"/>
      <c r="W971" s="32"/>
      <c r="X971" s="32"/>
      <c r="Y971" s="32"/>
      <c r="Z971" s="32"/>
    </row>
    <row r="972" spans="1:26" ht="17.25" customHeight="1" x14ac:dyDescent="0.3">
      <c r="A972" s="32"/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  <c r="V972" s="32"/>
      <c r="W972" s="32"/>
      <c r="X972" s="32"/>
      <c r="Y972" s="32"/>
      <c r="Z972" s="32"/>
    </row>
    <row r="973" spans="1:26" ht="17.25" customHeight="1" x14ac:dyDescent="0.3">
      <c r="A973" s="32"/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  <c r="V973" s="32"/>
      <c r="W973" s="32"/>
      <c r="X973" s="32"/>
      <c r="Y973" s="32"/>
      <c r="Z973" s="32"/>
    </row>
    <row r="974" spans="1:26" ht="17.25" customHeight="1" x14ac:dyDescent="0.3">
      <c r="A974" s="32"/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  <c r="V974" s="32"/>
      <c r="W974" s="32"/>
      <c r="X974" s="32"/>
      <c r="Y974" s="32"/>
      <c r="Z974" s="32"/>
    </row>
    <row r="975" spans="1:26" ht="17.25" customHeight="1" x14ac:dyDescent="0.3">
      <c r="A975" s="32"/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  <c r="V975" s="32"/>
      <c r="W975" s="32"/>
      <c r="X975" s="32"/>
      <c r="Y975" s="32"/>
      <c r="Z975" s="32"/>
    </row>
    <row r="976" spans="1:26" ht="17.25" customHeight="1" x14ac:dyDescent="0.3">
      <c r="A976" s="32"/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  <c r="V976" s="32"/>
      <c r="W976" s="32"/>
      <c r="X976" s="32"/>
      <c r="Y976" s="32"/>
      <c r="Z976" s="32"/>
    </row>
    <row r="977" spans="1:26" ht="17.25" customHeight="1" x14ac:dyDescent="0.3">
      <c r="A977" s="32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  <c r="X977" s="32"/>
      <c r="Y977" s="32"/>
      <c r="Z977" s="32"/>
    </row>
    <row r="978" spans="1:26" ht="17.25" customHeight="1" x14ac:dyDescent="0.3">
      <c r="A978" s="32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  <c r="X978" s="32"/>
      <c r="Y978" s="32"/>
      <c r="Z978" s="32"/>
    </row>
    <row r="979" spans="1:26" ht="17.25" customHeight="1" x14ac:dyDescent="0.3">
      <c r="A979" s="32"/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  <c r="X979" s="32"/>
      <c r="Y979" s="32"/>
      <c r="Z979" s="32"/>
    </row>
    <row r="980" spans="1:26" ht="17.25" customHeight="1" x14ac:dyDescent="0.3">
      <c r="A980" s="32"/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  <c r="V980" s="32"/>
      <c r="W980" s="32"/>
      <c r="X980" s="32"/>
      <c r="Y980" s="32"/>
      <c r="Z980" s="32"/>
    </row>
    <row r="981" spans="1:26" ht="17.25" customHeight="1" x14ac:dyDescent="0.3">
      <c r="A981" s="32"/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  <c r="V981" s="32"/>
      <c r="W981" s="32"/>
      <c r="X981" s="32"/>
      <c r="Y981" s="32"/>
      <c r="Z981" s="32"/>
    </row>
    <row r="982" spans="1:26" ht="17.25" customHeight="1" x14ac:dyDescent="0.3">
      <c r="A982" s="32"/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  <c r="V982" s="32"/>
      <c r="W982" s="32"/>
      <c r="X982" s="32"/>
      <c r="Y982" s="32"/>
      <c r="Z982" s="32"/>
    </row>
    <row r="983" spans="1:26" ht="17.25" customHeight="1" x14ac:dyDescent="0.3">
      <c r="A983" s="32"/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  <c r="V983" s="32"/>
      <c r="W983" s="32"/>
      <c r="X983" s="32"/>
      <c r="Y983" s="32"/>
      <c r="Z983" s="32"/>
    </row>
    <row r="984" spans="1:26" ht="17.25" customHeight="1" x14ac:dyDescent="0.3">
      <c r="A984" s="32"/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  <c r="V984" s="32"/>
      <c r="W984" s="32"/>
      <c r="X984" s="32"/>
      <c r="Y984" s="32"/>
      <c r="Z984" s="32"/>
    </row>
    <row r="985" spans="1:26" ht="17.25" customHeight="1" x14ac:dyDescent="0.3">
      <c r="A985" s="32"/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  <c r="V985" s="32"/>
      <c r="W985" s="32"/>
      <c r="X985" s="32"/>
      <c r="Y985" s="32"/>
      <c r="Z985" s="32"/>
    </row>
    <row r="986" spans="1:26" ht="17.25" customHeight="1" x14ac:dyDescent="0.3">
      <c r="A986" s="32"/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  <c r="V986" s="32"/>
      <c r="W986" s="32"/>
      <c r="X986" s="32"/>
      <c r="Y986" s="32"/>
      <c r="Z986" s="32"/>
    </row>
    <row r="987" spans="1:26" ht="17.25" customHeight="1" x14ac:dyDescent="0.3">
      <c r="A987" s="32"/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  <c r="V987" s="32"/>
      <c r="W987" s="32"/>
      <c r="X987" s="32"/>
      <c r="Y987" s="32"/>
      <c r="Z987" s="32"/>
    </row>
    <row r="988" spans="1:26" ht="17.25" customHeight="1" x14ac:dyDescent="0.3">
      <c r="A988" s="32"/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  <c r="X988" s="32"/>
      <c r="Y988" s="32"/>
      <c r="Z988" s="32"/>
    </row>
    <row r="989" spans="1:26" ht="17.25" customHeight="1" x14ac:dyDescent="0.3">
      <c r="A989" s="32"/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  <c r="V989" s="32"/>
      <c r="W989" s="32"/>
      <c r="X989" s="32"/>
      <c r="Y989" s="32"/>
      <c r="Z989" s="32"/>
    </row>
    <row r="990" spans="1:26" ht="17.25" customHeight="1" x14ac:dyDescent="0.3">
      <c r="A990" s="32"/>
      <c r="B990" s="32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  <c r="V990" s="32"/>
      <c r="W990" s="32"/>
      <c r="X990" s="32"/>
      <c r="Y990" s="32"/>
      <c r="Z990" s="32"/>
    </row>
    <row r="991" spans="1:26" ht="17.25" customHeight="1" x14ac:dyDescent="0.3">
      <c r="A991" s="32"/>
      <c r="B991" s="32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  <c r="V991" s="32"/>
      <c r="W991" s="32"/>
      <c r="X991" s="32"/>
      <c r="Y991" s="32"/>
      <c r="Z991" s="32"/>
    </row>
    <row r="992" spans="1:26" ht="17.25" customHeight="1" x14ac:dyDescent="0.3">
      <c r="A992" s="32"/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  <c r="V992" s="32"/>
      <c r="W992" s="32"/>
      <c r="X992" s="32"/>
      <c r="Y992" s="32"/>
      <c r="Z992" s="32"/>
    </row>
    <row r="993" spans="1:26" ht="17.25" customHeight="1" x14ac:dyDescent="0.3">
      <c r="A993" s="32"/>
      <c r="B993" s="32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  <c r="V993" s="32"/>
      <c r="W993" s="32"/>
      <c r="X993" s="32"/>
      <c r="Y993" s="32"/>
      <c r="Z993" s="32"/>
    </row>
    <row r="994" spans="1:26" ht="17.25" customHeight="1" x14ac:dyDescent="0.3">
      <c r="A994" s="32"/>
      <c r="B994" s="32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  <c r="V994" s="32"/>
      <c r="W994" s="32"/>
      <c r="X994" s="32"/>
      <c r="Y994" s="32"/>
      <c r="Z994" s="32"/>
    </row>
    <row r="995" spans="1:26" ht="17.25" customHeight="1" x14ac:dyDescent="0.3">
      <c r="A995" s="32"/>
      <c r="B995" s="32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  <c r="V995" s="32"/>
      <c r="W995" s="32"/>
      <c r="X995" s="32"/>
      <c r="Y995" s="32"/>
      <c r="Z995" s="32"/>
    </row>
    <row r="996" spans="1:26" ht="17.25" customHeight="1" x14ac:dyDescent="0.3">
      <c r="A996" s="32"/>
      <c r="B996" s="32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32"/>
      <c r="V996" s="32"/>
      <c r="W996" s="32"/>
      <c r="X996" s="32"/>
      <c r="Y996" s="32"/>
      <c r="Z996" s="32"/>
    </row>
    <row r="997" spans="1:26" ht="17.25" customHeight="1" x14ac:dyDescent="0.3">
      <c r="A997" s="32"/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  <c r="V997" s="32"/>
      <c r="W997" s="32"/>
      <c r="X997" s="32"/>
      <c r="Y997" s="32"/>
      <c r="Z997" s="32"/>
    </row>
    <row r="998" spans="1:26" ht="17.25" customHeight="1" x14ac:dyDescent="0.3">
      <c r="A998" s="32"/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  <c r="V998" s="32"/>
      <c r="W998" s="32"/>
      <c r="X998" s="32"/>
      <c r="Y998" s="32"/>
      <c r="Z998" s="32"/>
    </row>
    <row r="999" spans="1:26" ht="17.25" customHeight="1" x14ac:dyDescent="0.3">
      <c r="A999" s="32"/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  <c r="V999" s="32"/>
      <c r="W999" s="32"/>
      <c r="X999" s="32"/>
      <c r="Y999" s="32"/>
      <c r="Z999" s="32"/>
    </row>
    <row r="1000" spans="1:26" ht="17.25" customHeight="1" x14ac:dyDescent="0.3">
      <c r="A1000" s="32"/>
      <c r="B1000" s="32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  <c r="T1000" s="32"/>
      <c r="U1000" s="32"/>
      <c r="V1000" s="32"/>
      <c r="W1000" s="32"/>
      <c r="X1000" s="32"/>
      <c r="Y1000" s="32"/>
      <c r="Z1000" s="32"/>
    </row>
  </sheetData>
  <mergeCells count="7">
    <mergeCell ref="A1:M1"/>
    <mergeCell ref="A3:A4"/>
    <mergeCell ref="B3:B4"/>
    <mergeCell ref="D3:H3"/>
    <mergeCell ref="I3:K3"/>
    <mergeCell ref="L3:L4"/>
    <mergeCell ref="M3:M4"/>
  </mergeCells>
  <printOptions horizontalCentered="1"/>
  <pageMargins left="0.27" right="0.28999999999999998" top="0.94488188976377963" bottom="0.39370078740157483" header="0" footer="0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1000"/>
  <sheetViews>
    <sheetView showGridLines="0" tabSelected="1" zoomScaleNormal="100" workbookViewId="0">
      <selection activeCell="K41" sqref="K41"/>
    </sheetView>
  </sheetViews>
  <sheetFormatPr defaultColWidth="12.625" defaultRowHeight="15" customHeight="1" x14ac:dyDescent="0.25"/>
  <cols>
    <col min="1" max="1" width="0.5" style="3" customWidth="1"/>
    <col min="2" max="2" width="32.375" style="3" customWidth="1"/>
    <col min="3" max="9" width="9.625" style="3" customWidth="1"/>
    <col min="10" max="10" width="40.625" style="3" customWidth="1"/>
    <col min="11" max="26" width="7.875" style="3" customWidth="1"/>
    <col min="27" max="16384" width="12.625" style="3"/>
  </cols>
  <sheetData>
    <row r="1" spans="1:26" ht="36.75" customHeight="1" x14ac:dyDescent="0.35">
      <c r="A1" s="38"/>
      <c r="B1" s="159" t="s">
        <v>53</v>
      </c>
      <c r="C1" s="141"/>
      <c r="D1" s="141"/>
      <c r="E1" s="141"/>
      <c r="F1" s="141"/>
      <c r="G1" s="141"/>
      <c r="H1" s="141"/>
      <c r="I1" s="141"/>
      <c r="J1" s="12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spans="1:26" ht="5.25" customHeight="1" x14ac:dyDescent="0.35">
      <c r="A2" s="38"/>
      <c r="B2" s="39"/>
      <c r="C2" s="40"/>
      <c r="D2" s="40"/>
      <c r="E2" s="40"/>
      <c r="F2" s="40"/>
      <c r="G2" s="40"/>
      <c r="H2" s="40"/>
      <c r="I2" s="40"/>
      <c r="J2" s="41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26" ht="25.5" customHeight="1" x14ac:dyDescent="0.35">
      <c r="A3" s="29"/>
      <c r="B3" s="125" t="s">
        <v>30</v>
      </c>
      <c r="C3" s="42"/>
      <c r="D3" s="42"/>
      <c r="E3" s="42"/>
      <c r="F3" s="42"/>
      <c r="G3" s="42"/>
      <c r="H3" s="42"/>
      <c r="I3" s="42"/>
      <c r="J3" s="43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27" customHeight="1" x14ac:dyDescent="0.25">
      <c r="A4" s="28"/>
      <c r="B4" s="160"/>
      <c r="C4" s="162" t="s">
        <v>31</v>
      </c>
      <c r="D4" s="140"/>
      <c r="E4" s="140"/>
      <c r="F4" s="140"/>
      <c r="G4" s="140"/>
      <c r="H4" s="140"/>
      <c r="I4" s="163"/>
      <c r="J4" s="160" t="s">
        <v>32</v>
      </c>
      <c r="K4" s="28"/>
      <c r="L4" s="28"/>
      <c r="M4" s="28"/>
      <c r="N4" s="28"/>
      <c r="O4" s="28"/>
      <c r="P4" s="28"/>
      <c r="Q4" s="28"/>
      <c r="R4" s="28">
        <f>+Q4+H4</f>
        <v>0</v>
      </c>
      <c r="S4" s="28"/>
      <c r="T4" s="28"/>
      <c r="U4" s="28"/>
      <c r="V4" s="28"/>
      <c r="W4" s="28"/>
      <c r="X4" s="28"/>
      <c r="Y4" s="28"/>
      <c r="Z4" s="28"/>
    </row>
    <row r="5" spans="1:26" ht="24.75" customHeight="1" x14ac:dyDescent="0.25">
      <c r="A5" s="28"/>
      <c r="B5" s="138"/>
      <c r="C5" s="162" t="s">
        <v>2</v>
      </c>
      <c r="D5" s="140"/>
      <c r="E5" s="163"/>
      <c r="F5" s="162" t="s">
        <v>3</v>
      </c>
      <c r="G5" s="140"/>
      <c r="H5" s="163"/>
      <c r="I5" s="164" t="s">
        <v>4</v>
      </c>
      <c r="J5" s="13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6" ht="31.5" customHeight="1" thickBot="1" x14ac:dyDescent="0.3">
      <c r="A6" s="28"/>
      <c r="B6" s="161"/>
      <c r="C6" s="44" t="s">
        <v>5</v>
      </c>
      <c r="D6" s="44" t="s">
        <v>6</v>
      </c>
      <c r="E6" s="44" t="s">
        <v>7</v>
      </c>
      <c r="F6" s="45" t="s">
        <v>5</v>
      </c>
      <c r="G6" s="45" t="s">
        <v>6</v>
      </c>
      <c r="H6" s="45" t="s">
        <v>7</v>
      </c>
      <c r="I6" s="161"/>
      <c r="J6" s="161"/>
      <c r="K6" s="28"/>
      <c r="L6" s="28" t="s">
        <v>8</v>
      </c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ht="26.25" customHeight="1" thickTop="1" thickBot="1" x14ac:dyDescent="0.3">
      <c r="A7" s="4"/>
      <c r="B7" s="46" t="s">
        <v>14</v>
      </c>
      <c r="C7" s="47">
        <f t="shared" ref="C7:I7" si="0">+C8+C18</f>
        <v>0</v>
      </c>
      <c r="D7" s="47">
        <f t="shared" si="0"/>
        <v>0</v>
      </c>
      <c r="E7" s="48">
        <f t="shared" si="0"/>
        <v>0</v>
      </c>
      <c r="F7" s="49">
        <f t="shared" si="0"/>
        <v>0</v>
      </c>
      <c r="G7" s="50">
        <f t="shared" si="0"/>
        <v>0</v>
      </c>
      <c r="H7" s="51">
        <f t="shared" si="0"/>
        <v>0</v>
      </c>
      <c r="I7" s="52">
        <f t="shared" si="0"/>
        <v>0</v>
      </c>
      <c r="J7" s="53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26.25" customHeight="1" thickTop="1" x14ac:dyDescent="0.25">
      <c r="A8" s="4"/>
      <c r="B8" s="54" t="s">
        <v>33</v>
      </c>
      <c r="C8" s="55">
        <f t="shared" ref="C8:I8" si="1">+C9</f>
        <v>0</v>
      </c>
      <c r="D8" s="55">
        <f t="shared" si="1"/>
        <v>0</v>
      </c>
      <c r="E8" s="55">
        <f t="shared" si="1"/>
        <v>0</v>
      </c>
      <c r="F8" s="56">
        <f t="shared" si="1"/>
        <v>0</v>
      </c>
      <c r="G8" s="56">
        <f t="shared" si="1"/>
        <v>0</v>
      </c>
      <c r="H8" s="56">
        <f t="shared" si="1"/>
        <v>0</v>
      </c>
      <c r="I8" s="55">
        <f t="shared" si="1"/>
        <v>0</v>
      </c>
      <c r="J8" s="57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7.25" customHeight="1" x14ac:dyDescent="0.25">
      <c r="A9" s="28"/>
      <c r="B9" s="58" t="s">
        <v>34</v>
      </c>
      <c r="C9" s="59">
        <f t="shared" ref="C9:I9" si="2">+C10+C12+C15</f>
        <v>0</v>
      </c>
      <c r="D9" s="59">
        <f t="shared" si="2"/>
        <v>0</v>
      </c>
      <c r="E9" s="59">
        <f t="shared" si="2"/>
        <v>0</v>
      </c>
      <c r="F9" s="59">
        <f t="shared" si="2"/>
        <v>0</v>
      </c>
      <c r="G9" s="59">
        <f t="shared" si="2"/>
        <v>0</v>
      </c>
      <c r="H9" s="59">
        <f t="shared" si="2"/>
        <v>0</v>
      </c>
      <c r="I9" s="59">
        <f t="shared" si="2"/>
        <v>0</v>
      </c>
      <c r="J9" s="60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ht="17.25" customHeight="1" x14ac:dyDescent="0.25">
      <c r="A10" s="28"/>
      <c r="B10" s="61" t="s">
        <v>15</v>
      </c>
      <c r="C10" s="62">
        <f>C11</f>
        <v>0</v>
      </c>
      <c r="D10" s="62"/>
      <c r="E10" s="62">
        <f t="shared" ref="E10:E11" si="3">C10+D10</f>
        <v>0</v>
      </c>
      <c r="F10" s="62">
        <f t="shared" ref="F10:G10" si="4">F11</f>
        <v>0</v>
      </c>
      <c r="G10" s="62">
        <f t="shared" si="4"/>
        <v>0</v>
      </c>
      <c r="H10" s="62">
        <f t="shared" ref="H10:H11" si="5">SUM(F10:G10)</f>
        <v>0</v>
      </c>
      <c r="I10" s="62">
        <f t="shared" ref="I10:I11" si="6">E10+H10</f>
        <v>0</v>
      </c>
      <c r="J10" s="63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ht="17.25" customHeight="1" x14ac:dyDescent="0.25">
      <c r="A11" s="64"/>
      <c r="B11" s="65" t="s">
        <v>35</v>
      </c>
      <c r="C11" s="66">
        <v>0</v>
      </c>
      <c r="D11" s="66"/>
      <c r="E11" s="62">
        <f t="shared" si="3"/>
        <v>0</v>
      </c>
      <c r="F11" s="66">
        <v>0</v>
      </c>
      <c r="G11" s="66">
        <v>0</v>
      </c>
      <c r="H11" s="66">
        <f t="shared" si="5"/>
        <v>0</v>
      </c>
      <c r="I11" s="66">
        <f t="shared" si="6"/>
        <v>0</v>
      </c>
      <c r="J11" s="67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</row>
    <row r="12" spans="1:26" ht="17.25" customHeight="1" x14ac:dyDescent="0.25">
      <c r="A12" s="28"/>
      <c r="B12" s="61" t="s">
        <v>16</v>
      </c>
      <c r="C12" s="62">
        <f t="shared" ref="C12:I12" si="7">SUM(C13:C14)</f>
        <v>0</v>
      </c>
      <c r="D12" s="62">
        <f t="shared" si="7"/>
        <v>0</v>
      </c>
      <c r="E12" s="62">
        <f t="shared" si="7"/>
        <v>0</v>
      </c>
      <c r="F12" s="62">
        <f t="shared" si="7"/>
        <v>0</v>
      </c>
      <c r="G12" s="62">
        <f t="shared" si="7"/>
        <v>0</v>
      </c>
      <c r="H12" s="62">
        <f t="shared" si="7"/>
        <v>0</v>
      </c>
      <c r="I12" s="62">
        <f t="shared" si="7"/>
        <v>0</v>
      </c>
      <c r="J12" s="63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ht="17.25" customHeight="1" x14ac:dyDescent="0.3">
      <c r="A13" s="68"/>
      <c r="B13" s="124" t="s">
        <v>36</v>
      </c>
      <c r="C13" s="69">
        <v>0</v>
      </c>
      <c r="D13" s="69"/>
      <c r="E13" s="69">
        <f t="shared" ref="E13:E17" si="8">C13+D13</f>
        <v>0</v>
      </c>
      <c r="F13" s="69">
        <v>0</v>
      </c>
      <c r="G13" s="69">
        <v>0</v>
      </c>
      <c r="H13" s="69">
        <f t="shared" ref="H13:H14" si="9">SUM(F13:G13)</f>
        <v>0</v>
      </c>
      <c r="I13" s="69">
        <f t="shared" ref="I13:I17" si="10">E13+H13</f>
        <v>0</v>
      </c>
      <c r="J13" s="70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</row>
    <row r="14" spans="1:26" ht="17.25" customHeight="1" x14ac:dyDescent="0.25">
      <c r="A14" s="71"/>
      <c r="B14" s="72" t="s">
        <v>74</v>
      </c>
      <c r="C14" s="69">
        <v>0</v>
      </c>
      <c r="D14" s="69">
        <v>0</v>
      </c>
      <c r="E14" s="69">
        <f t="shared" si="8"/>
        <v>0</v>
      </c>
      <c r="F14" s="69">
        <v>0</v>
      </c>
      <c r="G14" s="69">
        <v>0</v>
      </c>
      <c r="H14" s="69">
        <f t="shared" si="9"/>
        <v>0</v>
      </c>
      <c r="I14" s="69">
        <f t="shared" si="10"/>
        <v>0</v>
      </c>
      <c r="J14" s="73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</row>
    <row r="15" spans="1:26" ht="17.25" customHeight="1" x14ac:dyDescent="0.25">
      <c r="A15" s="28"/>
      <c r="B15" s="74" t="s">
        <v>37</v>
      </c>
      <c r="C15" s="62">
        <f>+C17</f>
        <v>0</v>
      </c>
      <c r="D15" s="62">
        <v>0</v>
      </c>
      <c r="E15" s="62">
        <f t="shared" si="8"/>
        <v>0</v>
      </c>
      <c r="F15" s="62">
        <f t="shared" ref="F15:G15" si="11">SUM(F16:F17)</f>
        <v>0</v>
      </c>
      <c r="G15" s="62">
        <f t="shared" si="11"/>
        <v>0</v>
      </c>
      <c r="H15" s="62">
        <f>F15+G15</f>
        <v>0</v>
      </c>
      <c r="I15" s="62">
        <f t="shared" si="10"/>
        <v>0</v>
      </c>
      <c r="J15" s="63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ht="17.25" customHeight="1" x14ac:dyDescent="0.25">
      <c r="A16" s="71"/>
      <c r="B16" s="72" t="s">
        <v>38</v>
      </c>
      <c r="C16" s="69">
        <v>0</v>
      </c>
      <c r="D16" s="69">
        <v>0</v>
      </c>
      <c r="E16" s="69">
        <f t="shared" si="8"/>
        <v>0</v>
      </c>
      <c r="F16" s="69">
        <v>0</v>
      </c>
      <c r="G16" s="69">
        <v>0</v>
      </c>
      <c r="H16" s="69">
        <f t="shared" ref="H16:H17" si="12">SUM(F16:G16)</f>
        <v>0</v>
      </c>
      <c r="I16" s="69">
        <f t="shared" si="10"/>
        <v>0</v>
      </c>
      <c r="J16" s="73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</row>
    <row r="17" spans="1:26" ht="17.25" customHeight="1" x14ac:dyDescent="0.25">
      <c r="A17" s="71"/>
      <c r="B17" s="75" t="s">
        <v>39</v>
      </c>
      <c r="C17" s="76">
        <v>0</v>
      </c>
      <c r="D17" s="76">
        <v>0</v>
      </c>
      <c r="E17" s="76">
        <f t="shared" si="8"/>
        <v>0</v>
      </c>
      <c r="F17" s="76">
        <v>0</v>
      </c>
      <c r="G17" s="76">
        <v>0</v>
      </c>
      <c r="H17" s="69">
        <f t="shared" si="12"/>
        <v>0</v>
      </c>
      <c r="I17" s="76">
        <f t="shared" si="10"/>
        <v>0</v>
      </c>
      <c r="J17" s="77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</row>
    <row r="18" spans="1:26" ht="17.25" customHeight="1" x14ac:dyDescent="0.25">
      <c r="A18" s="4"/>
      <c r="B18" s="54" t="s">
        <v>40</v>
      </c>
      <c r="C18" s="55">
        <f t="shared" ref="C18:I18" si="13">C19</f>
        <v>0</v>
      </c>
      <c r="D18" s="55">
        <f t="shared" si="13"/>
        <v>0</v>
      </c>
      <c r="E18" s="55">
        <f t="shared" si="13"/>
        <v>0</v>
      </c>
      <c r="F18" s="55">
        <f t="shared" si="13"/>
        <v>0</v>
      </c>
      <c r="G18" s="55">
        <f t="shared" si="13"/>
        <v>0</v>
      </c>
      <c r="H18" s="55">
        <f t="shared" si="13"/>
        <v>0</v>
      </c>
      <c r="I18" s="55">
        <f t="shared" si="13"/>
        <v>0</v>
      </c>
      <c r="J18" s="57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7.25" customHeight="1" x14ac:dyDescent="0.25">
      <c r="A19" s="28"/>
      <c r="B19" s="58" t="s">
        <v>41</v>
      </c>
      <c r="C19" s="59">
        <f t="shared" ref="C19:E19" si="14">+C20+C33+C40</f>
        <v>0</v>
      </c>
      <c r="D19" s="59">
        <f t="shared" si="14"/>
        <v>0</v>
      </c>
      <c r="E19" s="59">
        <f t="shared" si="14"/>
        <v>0</v>
      </c>
      <c r="F19" s="59">
        <f t="shared" ref="F19:I19" si="15">+F20+F33+F40+F43</f>
        <v>0</v>
      </c>
      <c r="G19" s="59">
        <f t="shared" si="15"/>
        <v>0</v>
      </c>
      <c r="H19" s="59">
        <f t="shared" si="15"/>
        <v>0</v>
      </c>
      <c r="I19" s="59">
        <f t="shared" si="15"/>
        <v>0</v>
      </c>
      <c r="J19" s="60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ht="17.25" customHeight="1" x14ac:dyDescent="0.25">
      <c r="A20" s="28"/>
      <c r="B20" s="78" t="s">
        <v>16</v>
      </c>
      <c r="C20" s="62">
        <f>SUM(C21:C30)</f>
        <v>0</v>
      </c>
      <c r="D20" s="62">
        <v>0</v>
      </c>
      <c r="E20" s="62">
        <f>C20+D20</f>
        <v>0</v>
      </c>
      <c r="F20" s="62">
        <f t="shared" ref="F20:G20" si="16">SUM(F21,F24,F27,F30)</f>
        <v>0</v>
      </c>
      <c r="G20" s="62">
        <f t="shared" si="16"/>
        <v>0</v>
      </c>
      <c r="H20" s="62">
        <f>F20+G20</f>
        <v>0</v>
      </c>
      <c r="I20" s="62">
        <f>E20+H20</f>
        <v>0</v>
      </c>
      <c r="J20" s="63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ht="17.25" customHeight="1" x14ac:dyDescent="0.25">
      <c r="A21" s="64"/>
      <c r="B21" s="65" t="s">
        <v>21</v>
      </c>
      <c r="C21" s="79">
        <v>0</v>
      </c>
      <c r="D21" s="79">
        <v>0</v>
      </c>
      <c r="E21" s="79">
        <f t="shared" ref="E21:E32" si="17">SUM(C21:D21)</f>
        <v>0</v>
      </c>
      <c r="F21" s="79">
        <f t="shared" ref="F21:G21" si="18">SUM(F22:F23)</f>
        <v>0</v>
      </c>
      <c r="G21" s="79">
        <f t="shared" si="18"/>
        <v>0</v>
      </c>
      <c r="H21" s="79">
        <f t="shared" ref="H21:H32" si="19">SUM(F21:G21)</f>
        <v>0</v>
      </c>
      <c r="I21" s="79">
        <f t="shared" ref="I21:I32" si="20">+E21+H21</f>
        <v>0</v>
      </c>
      <c r="J21" s="67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</row>
    <row r="22" spans="1:26" ht="17.25" customHeight="1" x14ac:dyDescent="0.3">
      <c r="A22" s="29"/>
      <c r="B22" s="97" t="s">
        <v>42</v>
      </c>
      <c r="C22" s="81">
        <v>0</v>
      </c>
      <c r="D22" s="81">
        <v>0</v>
      </c>
      <c r="E22" s="81">
        <f t="shared" si="17"/>
        <v>0</v>
      </c>
      <c r="F22" s="81">
        <v>0</v>
      </c>
      <c r="G22" s="81">
        <v>0</v>
      </c>
      <c r="H22" s="81">
        <f t="shared" si="19"/>
        <v>0</v>
      </c>
      <c r="I22" s="81">
        <f t="shared" si="20"/>
        <v>0</v>
      </c>
      <c r="J22" s="82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7.25" customHeight="1" x14ac:dyDescent="0.3">
      <c r="A23" s="29"/>
      <c r="B23" s="97" t="s">
        <v>43</v>
      </c>
      <c r="C23" s="81">
        <v>0</v>
      </c>
      <c r="D23" s="81">
        <v>0</v>
      </c>
      <c r="E23" s="81">
        <f t="shared" si="17"/>
        <v>0</v>
      </c>
      <c r="F23" s="81">
        <v>0</v>
      </c>
      <c r="G23" s="81">
        <v>0</v>
      </c>
      <c r="H23" s="81">
        <f t="shared" si="19"/>
        <v>0</v>
      </c>
      <c r="I23" s="81">
        <f t="shared" si="20"/>
        <v>0</v>
      </c>
      <c r="J23" s="82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7.25" customHeight="1" x14ac:dyDescent="0.3">
      <c r="A24" s="29"/>
      <c r="B24" s="83" t="s">
        <v>22</v>
      </c>
      <c r="C24" s="84">
        <v>0</v>
      </c>
      <c r="D24" s="84">
        <v>0</v>
      </c>
      <c r="E24" s="84">
        <f t="shared" si="17"/>
        <v>0</v>
      </c>
      <c r="F24" s="79">
        <f t="shared" ref="F24:G24" si="21">SUM(F25:F26)</f>
        <v>0</v>
      </c>
      <c r="G24" s="79">
        <f t="shared" si="21"/>
        <v>0</v>
      </c>
      <c r="H24" s="84">
        <f t="shared" si="19"/>
        <v>0</v>
      </c>
      <c r="I24" s="84">
        <f t="shared" si="20"/>
        <v>0</v>
      </c>
      <c r="J24" s="85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7.25" customHeight="1" x14ac:dyDescent="0.3">
      <c r="A25" s="29"/>
      <c r="B25" s="97" t="s">
        <v>42</v>
      </c>
      <c r="C25" s="81">
        <v>0</v>
      </c>
      <c r="D25" s="81">
        <v>0</v>
      </c>
      <c r="E25" s="81">
        <f t="shared" si="17"/>
        <v>0</v>
      </c>
      <c r="F25" s="81">
        <v>0</v>
      </c>
      <c r="G25" s="81">
        <v>0</v>
      </c>
      <c r="H25" s="81">
        <f t="shared" si="19"/>
        <v>0</v>
      </c>
      <c r="I25" s="81">
        <f t="shared" si="20"/>
        <v>0</v>
      </c>
      <c r="J25" s="82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7.25" customHeight="1" x14ac:dyDescent="0.3">
      <c r="A26" s="29"/>
      <c r="B26" s="97" t="s">
        <v>43</v>
      </c>
      <c r="C26" s="81">
        <v>0</v>
      </c>
      <c r="D26" s="81">
        <v>0</v>
      </c>
      <c r="E26" s="81">
        <f t="shared" si="17"/>
        <v>0</v>
      </c>
      <c r="F26" s="81">
        <v>0</v>
      </c>
      <c r="G26" s="81">
        <v>0</v>
      </c>
      <c r="H26" s="81">
        <f t="shared" si="19"/>
        <v>0</v>
      </c>
      <c r="I26" s="81">
        <f t="shared" si="20"/>
        <v>0</v>
      </c>
      <c r="J26" s="82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7.25" customHeight="1" x14ac:dyDescent="0.3">
      <c r="A27" s="29"/>
      <c r="B27" s="86" t="s">
        <v>23</v>
      </c>
      <c r="C27" s="87">
        <v>0</v>
      </c>
      <c r="D27" s="87">
        <v>0</v>
      </c>
      <c r="E27" s="87">
        <f t="shared" si="17"/>
        <v>0</v>
      </c>
      <c r="F27" s="79">
        <f t="shared" ref="F27:G27" si="22">SUM(F28:F29)</f>
        <v>0</v>
      </c>
      <c r="G27" s="79">
        <f t="shared" si="22"/>
        <v>0</v>
      </c>
      <c r="H27" s="87">
        <f t="shared" si="19"/>
        <v>0</v>
      </c>
      <c r="I27" s="87">
        <f t="shared" si="20"/>
        <v>0</v>
      </c>
      <c r="J27" s="88"/>
      <c r="K27" s="29"/>
      <c r="L27" s="29"/>
      <c r="M27" s="29"/>
      <c r="N27" s="29"/>
      <c r="O27" s="29"/>
      <c r="P27" s="29"/>
      <c r="Q27" s="29"/>
      <c r="R27" s="29"/>
      <c r="S27" s="29"/>
      <c r="T27" s="29">
        <f>+R27-S27</f>
        <v>0</v>
      </c>
      <c r="U27" s="29"/>
      <c r="V27" s="29"/>
      <c r="W27" s="29"/>
      <c r="X27" s="29"/>
      <c r="Y27" s="29"/>
      <c r="Z27" s="29"/>
    </row>
    <row r="28" spans="1:26" ht="17.25" customHeight="1" x14ac:dyDescent="0.3">
      <c r="A28" s="29"/>
      <c r="B28" s="97" t="s">
        <v>42</v>
      </c>
      <c r="C28" s="81">
        <v>0</v>
      </c>
      <c r="D28" s="81">
        <v>0</v>
      </c>
      <c r="E28" s="81">
        <f t="shared" si="17"/>
        <v>0</v>
      </c>
      <c r="F28" s="81">
        <v>0</v>
      </c>
      <c r="G28" s="81">
        <v>0</v>
      </c>
      <c r="H28" s="81">
        <f t="shared" si="19"/>
        <v>0</v>
      </c>
      <c r="I28" s="81">
        <f t="shared" si="20"/>
        <v>0</v>
      </c>
      <c r="J28" s="82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7.25" customHeight="1" x14ac:dyDescent="0.3">
      <c r="A29" s="29"/>
      <c r="B29" s="97" t="s">
        <v>43</v>
      </c>
      <c r="C29" s="81">
        <v>0</v>
      </c>
      <c r="D29" s="81">
        <v>0</v>
      </c>
      <c r="E29" s="81">
        <f t="shared" si="17"/>
        <v>0</v>
      </c>
      <c r="F29" s="81">
        <v>0</v>
      </c>
      <c r="G29" s="81">
        <v>0</v>
      </c>
      <c r="H29" s="81">
        <f t="shared" si="19"/>
        <v>0</v>
      </c>
      <c r="I29" s="81">
        <f t="shared" si="20"/>
        <v>0</v>
      </c>
      <c r="J29" s="82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7.25" customHeight="1" x14ac:dyDescent="0.3">
      <c r="A30" s="29"/>
      <c r="B30" s="80" t="s">
        <v>44</v>
      </c>
      <c r="C30" s="81">
        <v>0</v>
      </c>
      <c r="D30" s="81">
        <v>0</v>
      </c>
      <c r="E30" s="81">
        <f t="shared" si="17"/>
        <v>0</v>
      </c>
      <c r="F30" s="79">
        <f t="shared" ref="F30:G30" si="23">SUM(F31:F32)</f>
        <v>0</v>
      </c>
      <c r="G30" s="79">
        <f t="shared" si="23"/>
        <v>0</v>
      </c>
      <c r="H30" s="81">
        <f t="shared" si="19"/>
        <v>0</v>
      </c>
      <c r="I30" s="81">
        <f t="shared" si="20"/>
        <v>0</v>
      </c>
      <c r="J30" s="82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7.25" customHeight="1" x14ac:dyDescent="0.3">
      <c r="A31" s="29"/>
      <c r="B31" s="97" t="s">
        <v>42</v>
      </c>
      <c r="C31" s="81">
        <v>0</v>
      </c>
      <c r="D31" s="81">
        <v>0</v>
      </c>
      <c r="E31" s="81">
        <f t="shared" si="17"/>
        <v>0</v>
      </c>
      <c r="F31" s="81">
        <v>0</v>
      </c>
      <c r="G31" s="81">
        <v>0</v>
      </c>
      <c r="H31" s="81">
        <f t="shared" si="19"/>
        <v>0</v>
      </c>
      <c r="I31" s="81">
        <f t="shared" si="20"/>
        <v>0</v>
      </c>
      <c r="J31" s="82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7.25" customHeight="1" x14ac:dyDescent="0.3">
      <c r="A32" s="29"/>
      <c r="B32" s="98" t="s">
        <v>43</v>
      </c>
      <c r="C32" s="89">
        <v>0</v>
      </c>
      <c r="D32" s="89">
        <v>0</v>
      </c>
      <c r="E32" s="89">
        <f t="shared" si="17"/>
        <v>0</v>
      </c>
      <c r="F32" s="89">
        <v>0</v>
      </c>
      <c r="G32" s="89">
        <v>0</v>
      </c>
      <c r="H32" s="89">
        <f t="shared" si="19"/>
        <v>0</v>
      </c>
      <c r="I32" s="89">
        <f t="shared" si="20"/>
        <v>0</v>
      </c>
      <c r="J32" s="90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7.25" customHeight="1" x14ac:dyDescent="0.25">
      <c r="A33" s="28"/>
      <c r="B33" s="91" t="s">
        <v>17</v>
      </c>
      <c r="C33" s="59">
        <f t="shared" ref="C33:D33" si="24">+C34+C37</f>
        <v>0</v>
      </c>
      <c r="D33" s="59">
        <f t="shared" si="24"/>
        <v>0</v>
      </c>
      <c r="E33" s="59">
        <f>C33+D33</f>
        <v>0</v>
      </c>
      <c r="F33" s="59">
        <f t="shared" ref="F33:H33" si="25">+F34+F37</f>
        <v>0</v>
      </c>
      <c r="G33" s="59">
        <f t="shared" si="25"/>
        <v>0</v>
      </c>
      <c r="H33" s="59">
        <f t="shared" si="25"/>
        <v>0</v>
      </c>
      <c r="I33" s="59">
        <f>E33+H33</f>
        <v>0</v>
      </c>
      <c r="J33" s="60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7.25" customHeight="1" x14ac:dyDescent="0.25">
      <c r="A34" s="64"/>
      <c r="B34" s="65" t="s">
        <v>45</v>
      </c>
      <c r="C34" s="66">
        <v>0</v>
      </c>
      <c r="D34" s="66">
        <v>0</v>
      </c>
      <c r="E34" s="66">
        <f t="shared" ref="E34:E45" si="26">SUM(C34:D34)</f>
        <v>0</v>
      </c>
      <c r="F34" s="79">
        <f t="shared" ref="F34:G34" si="27">SUM(F35:F36)</f>
        <v>0</v>
      </c>
      <c r="G34" s="79">
        <f t="shared" si="27"/>
        <v>0</v>
      </c>
      <c r="H34" s="66">
        <f t="shared" ref="H34:H42" si="28">SUM(F34:G34)</f>
        <v>0</v>
      </c>
      <c r="I34" s="66">
        <f t="shared" ref="I34:I45" si="29">+E34+H34</f>
        <v>0</v>
      </c>
      <c r="J34" s="67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</row>
    <row r="35" spans="1:26" ht="17.25" customHeight="1" x14ac:dyDescent="0.3">
      <c r="A35" s="29"/>
      <c r="B35" s="97" t="s">
        <v>42</v>
      </c>
      <c r="C35" s="81">
        <v>0</v>
      </c>
      <c r="D35" s="81">
        <v>0</v>
      </c>
      <c r="E35" s="81">
        <f t="shared" si="26"/>
        <v>0</v>
      </c>
      <c r="F35" s="81">
        <v>0</v>
      </c>
      <c r="G35" s="81">
        <v>0</v>
      </c>
      <c r="H35" s="81">
        <f t="shared" si="28"/>
        <v>0</v>
      </c>
      <c r="I35" s="81">
        <f t="shared" si="29"/>
        <v>0</v>
      </c>
      <c r="J35" s="82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7.25" customHeight="1" x14ac:dyDescent="0.3">
      <c r="A36" s="29"/>
      <c r="B36" s="97" t="s">
        <v>43</v>
      </c>
      <c r="C36" s="81">
        <v>0</v>
      </c>
      <c r="D36" s="81">
        <v>0</v>
      </c>
      <c r="E36" s="81">
        <f t="shared" si="26"/>
        <v>0</v>
      </c>
      <c r="F36" s="81">
        <v>0</v>
      </c>
      <c r="G36" s="81">
        <v>0</v>
      </c>
      <c r="H36" s="81">
        <f t="shared" si="28"/>
        <v>0</v>
      </c>
      <c r="I36" s="81">
        <f t="shared" si="29"/>
        <v>0</v>
      </c>
      <c r="J36" s="82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7.25" customHeight="1" x14ac:dyDescent="0.25">
      <c r="A37" s="64"/>
      <c r="B37" s="92" t="s">
        <v>46</v>
      </c>
      <c r="C37" s="93">
        <v>0</v>
      </c>
      <c r="D37" s="93">
        <v>0</v>
      </c>
      <c r="E37" s="93">
        <f t="shared" si="26"/>
        <v>0</v>
      </c>
      <c r="F37" s="79">
        <f t="shared" ref="F37:G37" si="30">SUM(F38:F39)</f>
        <v>0</v>
      </c>
      <c r="G37" s="79">
        <f t="shared" si="30"/>
        <v>0</v>
      </c>
      <c r="H37" s="93">
        <f t="shared" si="28"/>
        <v>0</v>
      </c>
      <c r="I37" s="93">
        <f t="shared" si="29"/>
        <v>0</v>
      </c>
      <c r="J37" s="9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</row>
    <row r="38" spans="1:26" ht="17.25" customHeight="1" x14ac:dyDescent="0.3">
      <c r="A38" s="29"/>
      <c r="B38" s="97" t="s">
        <v>42</v>
      </c>
      <c r="C38" s="81">
        <v>0</v>
      </c>
      <c r="D38" s="81">
        <v>0</v>
      </c>
      <c r="E38" s="81">
        <f t="shared" si="26"/>
        <v>0</v>
      </c>
      <c r="F38" s="81">
        <v>0</v>
      </c>
      <c r="G38" s="81">
        <v>0</v>
      </c>
      <c r="H38" s="81">
        <f t="shared" si="28"/>
        <v>0</v>
      </c>
      <c r="I38" s="81">
        <f t="shared" si="29"/>
        <v>0</v>
      </c>
      <c r="J38" s="82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spans="1:26" ht="17.25" customHeight="1" x14ac:dyDescent="0.3">
      <c r="A39" s="29"/>
      <c r="B39" s="97" t="s">
        <v>43</v>
      </c>
      <c r="C39" s="81">
        <v>0</v>
      </c>
      <c r="D39" s="81">
        <v>0</v>
      </c>
      <c r="E39" s="81">
        <f t="shared" si="26"/>
        <v>0</v>
      </c>
      <c r="F39" s="81">
        <v>0</v>
      </c>
      <c r="G39" s="81">
        <v>0</v>
      </c>
      <c r="H39" s="81">
        <f t="shared" si="28"/>
        <v>0</v>
      </c>
      <c r="I39" s="81">
        <f t="shared" si="29"/>
        <v>0</v>
      </c>
      <c r="J39" s="82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ht="17.25" customHeight="1" x14ac:dyDescent="0.25">
      <c r="A40" s="71"/>
      <c r="B40" s="95" t="s">
        <v>37</v>
      </c>
      <c r="C40" s="96">
        <v>0</v>
      </c>
      <c r="D40" s="96">
        <v>0</v>
      </c>
      <c r="E40" s="96">
        <f t="shared" si="26"/>
        <v>0</v>
      </c>
      <c r="F40" s="96">
        <f t="shared" ref="F40:G40" si="31">SUM(F41:F42)</f>
        <v>0</v>
      </c>
      <c r="G40" s="96">
        <f t="shared" si="31"/>
        <v>0</v>
      </c>
      <c r="H40" s="96">
        <f t="shared" si="28"/>
        <v>0</v>
      </c>
      <c r="I40" s="96">
        <f t="shared" si="29"/>
        <v>0</v>
      </c>
      <c r="J40" s="82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</row>
    <row r="41" spans="1:26" ht="17.25" customHeight="1" x14ac:dyDescent="0.3">
      <c r="A41" s="29"/>
      <c r="B41" s="97" t="s">
        <v>42</v>
      </c>
      <c r="C41" s="81">
        <v>0</v>
      </c>
      <c r="D41" s="81">
        <v>0</v>
      </c>
      <c r="E41" s="81">
        <f t="shared" si="26"/>
        <v>0</v>
      </c>
      <c r="F41" s="81">
        <v>0</v>
      </c>
      <c r="G41" s="81">
        <v>0</v>
      </c>
      <c r="H41" s="81">
        <f t="shared" si="28"/>
        <v>0</v>
      </c>
      <c r="I41" s="81">
        <f t="shared" si="29"/>
        <v>0</v>
      </c>
      <c r="J41" s="82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ht="17.25" customHeight="1" x14ac:dyDescent="0.3">
      <c r="A42" s="29"/>
      <c r="B42" s="97" t="s">
        <v>43</v>
      </c>
      <c r="C42" s="81">
        <v>0</v>
      </c>
      <c r="D42" s="81">
        <v>0</v>
      </c>
      <c r="E42" s="81">
        <f t="shared" si="26"/>
        <v>0</v>
      </c>
      <c r="F42" s="81">
        <v>0</v>
      </c>
      <c r="G42" s="81">
        <v>0</v>
      </c>
      <c r="H42" s="81">
        <f t="shared" si="28"/>
        <v>0</v>
      </c>
      <c r="I42" s="81">
        <f t="shared" si="29"/>
        <v>0</v>
      </c>
      <c r="J42" s="82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spans="1:26" ht="17.25" customHeight="1" x14ac:dyDescent="0.25">
      <c r="A43" s="71"/>
      <c r="B43" s="95" t="s">
        <v>47</v>
      </c>
      <c r="C43" s="96">
        <v>0</v>
      </c>
      <c r="D43" s="96">
        <v>0</v>
      </c>
      <c r="E43" s="96">
        <f t="shared" si="26"/>
        <v>0</v>
      </c>
      <c r="F43" s="96">
        <f t="shared" ref="F43:H43" si="32">+F44+F45</f>
        <v>0</v>
      </c>
      <c r="G43" s="96">
        <f t="shared" si="32"/>
        <v>0</v>
      </c>
      <c r="H43" s="96">
        <f t="shared" si="32"/>
        <v>0</v>
      </c>
      <c r="I43" s="96">
        <f t="shared" si="29"/>
        <v>0</v>
      </c>
      <c r="J43" s="82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</row>
    <row r="44" spans="1:26" ht="17.25" customHeight="1" x14ac:dyDescent="0.3">
      <c r="A44" s="29"/>
      <c r="B44" s="97" t="s">
        <v>42</v>
      </c>
      <c r="C44" s="81">
        <v>0</v>
      </c>
      <c r="D44" s="81">
        <v>0</v>
      </c>
      <c r="E44" s="81">
        <f t="shared" si="26"/>
        <v>0</v>
      </c>
      <c r="F44" s="81">
        <v>0</v>
      </c>
      <c r="G44" s="81">
        <v>0</v>
      </c>
      <c r="H44" s="81">
        <f t="shared" ref="H44:H45" si="33">SUM(F44:G44)</f>
        <v>0</v>
      </c>
      <c r="I44" s="81">
        <f t="shared" si="29"/>
        <v>0</v>
      </c>
      <c r="J44" s="82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spans="1:26" ht="17.25" customHeight="1" x14ac:dyDescent="0.3">
      <c r="A45" s="29"/>
      <c r="B45" s="98" t="s">
        <v>43</v>
      </c>
      <c r="C45" s="89">
        <v>0</v>
      </c>
      <c r="D45" s="89">
        <v>0</v>
      </c>
      <c r="E45" s="89">
        <f t="shared" si="26"/>
        <v>0</v>
      </c>
      <c r="F45" s="81">
        <v>0</v>
      </c>
      <c r="G45" s="81">
        <v>0</v>
      </c>
      <c r="H45" s="89">
        <f t="shared" si="33"/>
        <v>0</v>
      </c>
      <c r="I45" s="89">
        <f t="shared" si="29"/>
        <v>0</v>
      </c>
      <c r="J45" s="90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 spans="1:26" ht="17.25" customHeight="1" x14ac:dyDescent="0.25">
      <c r="A46" s="4"/>
      <c r="B46" s="54" t="s">
        <v>48</v>
      </c>
      <c r="C46" s="55">
        <f t="shared" ref="C46:I46" si="34">C47</f>
        <v>0</v>
      </c>
      <c r="D46" s="55">
        <f t="shared" si="34"/>
        <v>0</v>
      </c>
      <c r="E46" s="55">
        <f t="shared" si="34"/>
        <v>0</v>
      </c>
      <c r="F46" s="55">
        <f t="shared" si="34"/>
        <v>0</v>
      </c>
      <c r="G46" s="55">
        <f t="shared" si="34"/>
        <v>0</v>
      </c>
      <c r="H46" s="55">
        <f t="shared" si="34"/>
        <v>0</v>
      </c>
      <c r="I46" s="55">
        <f t="shared" si="34"/>
        <v>0</v>
      </c>
      <c r="J46" s="57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7.25" customHeight="1" x14ac:dyDescent="0.25">
      <c r="A47" s="28"/>
      <c r="B47" s="58" t="s">
        <v>41</v>
      </c>
      <c r="C47" s="59">
        <f t="shared" ref="C47:I47" si="35">SUM(C48,C51)</f>
        <v>0</v>
      </c>
      <c r="D47" s="59">
        <f t="shared" si="35"/>
        <v>0</v>
      </c>
      <c r="E47" s="59">
        <f t="shared" si="35"/>
        <v>0</v>
      </c>
      <c r="F47" s="59">
        <f t="shared" si="35"/>
        <v>0</v>
      </c>
      <c r="G47" s="59">
        <f t="shared" si="35"/>
        <v>0</v>
      </c>
      <c r="H47" s="59">
        <f t="shared" si="35"/>
        <v>0</v>
      </c>
      <c r="I47" s="59">
        <f t="shared" si="35"/>
        <v>0</v>
      </c>
      <c r="J47" s="60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ht="17.25" customHeight="1" x14ac:dyDescent="0.25">
      <c r="A48" s="71"/>
      <c r="B48" s="95" t="s">
        <v>37</v>
      </c>
      <c r="C48" s="96">
        <v>0</v>
      </c>
      <c r="D48" s="96">
        <v>0</v>
      </c>
      <c r="E48" s="96">
        <f t="shared" ref="E48:E53" si="36">SUM(C48:D48)</f>
        <v>0</v>
      </c>
      <c r="F48" s="96">
        <f t="shared" ref="F48:G48" si="37">SUM(F49:F50)</f>
        <v>0</v>
      </c>
      <c r="G48" s="96">
        <f t="shared" si="37"/>
        <v>0</v>
      </c>
      <c r="H48" s="96">
        <f t="shared" ref="H48:H50" si="38">SUM(F48:G48)</f>
        <v>0</v>
      </c>
      <c r="I48" s="96">
        <f t="shared" ref="I48:I53" si="39">+E48+H48</f>
        <v>0</v>
      </c>
      <c r="J48" s="82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</row>
    <row r="49" spans="1:26" ht="17.25" customHeight="1" x14ac:dyDescent="0.3">
      <c r="A49" s="29"/>
      <c r="B49" s="97" t="s">
        <v>42</v>
      </c>
      <c r="C49" s="81">
        <v>0</v>
      </c>
      <c r="D49" s="81">
        <v>0</v>
      </c>
      <c r="E49" s="81">
        <f t="shared" si="36"/>
        <v>0</v>
      </c>
      <c r="F49" s="81">
        <v>0</v>
      </c>
      <c r="G49" s="81">
        <v>0</v>
      </c>
      <c r="H49" s="81">
        <f t="shared" si="38"/>
        <v>0</v>
      </c>
      <c r="I49" s="81">
        <f t="shared" si="39"/>
        <v>0</v>
      </c>
      <c r="J49" s="82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</row>
    <row r="50" spans="1:26" ht="17.25" customHeight="1" x14ac:dyDescent="0.3">
      <c r="A50" s="29"/>
      <c r="B50" s="97" t="s">
        <v>43</v>
      </c>
      <c r="C50" s="81">
        <v>0</v>
      </c>
      <c r="D50" s="81">
        <v>0</v>
      </c>
      <c r="E50" s="81">
        <f t="shared" si="36"/>
        <v>0</v>
      </c>
      <c r="F50" s="81">
        <v>0</v>
      </c>
      <c r="G50" s="81">
        <v>0</v>
      </c>
      <c r="H50" s="81">
        <f t="shared" si="38"/>
        <v>0</v>
      </c>
      <c r="I50" s="81">
        <f t="shared" si="39"/>
        <v>0</v>
      </c>
      <c r="J50" s="82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</row>
    <row r="51" spans="1:26" ht="17.25" customHeight="1" x14ac:dyDescent="0.25">
      <c r="A51" s="71"/>
      <c r="B51" s="95" t="s">
        <v>47</v>
      </c>
      <c r="C51" s="96">
        <v>0</v>
      </c>
      <c r="D51" s="96">
        <v>0</v>
      </c>
      <c r="E51" s="96">
        <f t="shared" si="36"/>
        <v>0</v>
      </c>
      <c r="F51" s="96">
        <f t="shared" ref="F51:H51" si="40">+F52+F53</f>
        <v>0</v>
      </c>
      <c r="G51" s="96">
        <f t="shared" si="40"/>
        <v>0</v>
      </c>
      <c r="H51" s="96">
        <f t="shared" si="40"/>
        <v>0</v>
      </c>
      <c r="I51" s="96">
        <f t="shared" si="39"/>
        <v>0</v>
      </c>
      <c r="J51" s="82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</row>
    <row r="52" spans="1:26" ht="17.25" customHeight="1" x14ac:dyDescent="0.3">
      <c r="A52" s="29"/>
      <c r="B52" s="97" t="s">
        <v>42</v>
      </c>
      <c r="C52" s="81">
        <v>0</v>
      </c>
      <c r="D52" s="81">
        <v>0</v>
      </c>
      <c r="E52" s="81">
        <f t="shared" si="36"/>
        <v>0</v>
      </c>
      <c r="F52" s="81">
        <v>0</v>
      </c>
      <c r="G52" s="81">
        <v>0</v>
      </c>
      <c r="H52" s="81">
        <f t="shared" ref="H52:H53" si="41">SUM(F52:G52)</f>
        <v>0</v>
      </c>
      <c r="I52" s="81">
        <f t="shared" si="39"/>
        <v>0</v>
      </c>
      <c r="J52" s="82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</row>
    <row r="53" spans="1:26" ht="17.25" customHeight="1" x14ac:dyDescent="0.3">
      <c r="A53" s="29"/>
      <c r="B53" s="98" t="s">
        <v>43</v>
      </c>
      <c r="C53" s="89">
        <v>0</v>
      </c>
      <c r="D53" s="89">
        <v>0</v>
      </c>
      <c r="E53" s="89">
        <f t="shared" si="36"/>
        <v>0</v>
      </c>
      <c r="F53" s="89">
        <v>0</v>
      </c>
      <c r="G53" s="89">
        <v>0</v>
      </c>
      <c r="H53" s="89">
        <f t="shared" si="41"/>
        <v>0</v>
      </c>
      <c r="I53" s="89">
        <f t="shared" si="39"/>
        <v>0</v>
      </c>
      <c r="J53" s="90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</row>
    <row r="54" spans="1:26" ht="18.75" customHeight="1" x14ac:dyDescent="0.3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</row>
    <row r="55" spans="1:26" ht="18.75" customHeight="1" x14ac:dyDescent="0.3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</row>
    <row r="56" spans="1:26" ht="18.75" customHeight="1" x14ac:dyDescent="0.3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</row>
    <row r="57" spans="1:26" ht="18.75" customHeight="1" x14ac:dyDescent="0.3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</row>
    <row r="58" spans="1:26" ht="18.75" customHeight="1" x14ac:dyDescent="0.3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</row>
    <row r="59" spans="1:26" ht="18.75" customHeight="1" x14ac:dyDescent="0.3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</row>
    <row r="60" spans="1:26" ht="18.75" customHeight="1" x14ac:dyDescent="0.3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</row>
    <row r="61" spans="1:26" ht="18.75" customHeight="1" x14ac:dyDescent="0.3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</row>
    <row r="62" spans="1:26" ht="18.75" customHeight="1" x14ac:dyDescent="0.3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</row>
    <row r="63" spans="1:26" ht="18.75" customHeight="1" x14ac:dyDescent="0.3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</row>
    <row r="64" spans="1:26" ht="18.75" customHeight="1" x14ac:dyDescent="0.3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</row>
    <row r="65" spans="1:26" ht="18.75" customHeight="1" x14ac:dyDescent="0.3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</row>
    <row r="66" spans="1:26" ht="18.75" customHeight="1" x14ac:dyDescent="0.3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</row>
    <row r="67" spans="1:26" ht="18.75" customHeight="1" x14ac:dyDescent="0.3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</row>
    <row r="68" spans="1:26" ht="18.75" customHeight="1" x14ac:dyDescent="0.3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</row>
    <row r="69" spans="1:26" ht="18.75" customHeight="1" x14ac:dyDescent="0.3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</row>
    <row r="70" spans="1:26" ht="18.75" customHeight="1" x14ac:dyDescent="0.3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</row>
    <row r="71" spans="1:26" ht="18.75" customHeight="1" x14ac:dyDescent="0.3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</row>
    <row r="72" spans="1:26" ht="18.75" customHeight="1" x14ac:dyDescent="0.3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</row>
    <row r="73" spans="1:26" ht="18.75" customHeight="1" x14ac:dyDescent="0.3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</row>
    <row r="74" spans="1:26" ht="18.75" customHeight="1" x14ac:dyDescent="0.3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</row>
    <row r="75" spans="1:26" ht="18.75" customHeight="1" x14ac:dyDescent="0.3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</row>
    <row r="76" spans="1:26" ht="18.75" customHeight="1" x14ac:dyDescent="0.3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</row>
    <row r="77" spans="1:26" ht="18.75" customHeight="1" x14ac:dyDescent="0.3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</row>
    <row r="78" spans="1:26" ht="18.75" customHeight="1" x14ac:dyDescent="0.3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</row>
    <row r="79" spans="1:26" ht="18.75" customHeight="1" x14ac:dyDescent="0.3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</row>
    <row r="80" spans="1:26" ht="18.75" customHeight="1" x14ac:dyDescent="0.3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</row>
    <row r="81" spans="1:26" ht="18.75" customHeight="1" x14ac:dyDescent="0.3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</row>
    <row r="82" spans="1:26" ht="18.75" customHeight="1" x14ac:dyDescent="0.3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</row>
    <row r="83" spans="1:26" ht="18.75" customHeight="1" x14ac:dyDescent="0.3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</row>
    <row r="84" spans="1:26" ht="18.75" customHeight="1" x14ac:dyDescent="0.3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</row>
    <row r="85" spans="1:26" ht="18.75" customHeight="1" x14ac:dyDescent="0.3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</row>
    <row r="86" spans="1:26" ht="18.75" customHeight="1" x14ac:dyDescent="0.3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</row>
    <row r="87" spans="1:26" ht="18.75" customHeight="1" x14ac:dyDescent="0.3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</row>
    <row r="88" spans="1:26" ht="18.75" customHeight="1" x14ac:dyDescent="0.3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</row>
    <row r="89" spans="1:26" ht="18.75" customHeight="1" x14ac:dyDescent="0.3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</row>
    <row r="90" spans="1:26" ht="18.75" customHeight="1" x14ac:dyDescent="0.3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</row>
    <row r="91" spans="1:26" ht="18.75" customHeight="1" x14ac:dyDescent="0.3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</row>
    <row r="92" spans="1:26" ht="18.75" customHeight="1" x14ac:dyDescent="0.3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</row>
    <row r="93" spans="1:26" ht="18.75" customHeight="1" x14ac:dyDescent="0.3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</row>
    <row r="94" spans="1:26" ht="18.75" customHeight="1" x14ac:dyDescent="0.3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</row>
    <row r="95" spans="1:26" ht="18.75" customHeight="1" x14ac:dyDescent="0.3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</row>
    <row r="96" spans="1:26" ht="18.75" customHeight="1" x14ac:dyDescent="0.3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</row>
    <row r="97" spans="1:26" ht="18.75" customHeight="1" x14ac:dyDescent="0.3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</row>
    <row r="98" spans="1:26" ht="18.75" customHeight="1" x14ac:dyDescent="0.3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</row>
    <row r="99" spans="1:26" ht="18.75" customHeight="1" x14ac:dyDescent="0.3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</row>
    <row r="100" spans="1:26" ht="18.75" customHeight="1" x14ac:dyDescent="0.3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</row>
    <row r="101" spans="1:26" ht="18.75" customHeight="1" x14ac:dyDescent="0.3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</row>
    <row r="102" spans="1:26" ht="18.75" customHeight="1" x14ac:dyDescent="0.3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</row>
    <row r="103" spans="1:26" ht="18.75" customHeight="1" x14ac:dyDescent="0.3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</row>
    <row r="104" spans="1:26" ht="18.75" customHeight="1" x14ac:dyDescent="0.3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</row>
    <row r="105" spans="1:26" ht="18.75" customHeight="1" x14ac:dyDescent="0.3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</row>
    <row r="106" spans="1:26" ht="18.75" customHeight="1" x14ac:dyDescent="0.3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</row>
    <row r="107" spans="1:26" ht="18.75" customHeight="1" x14ac:dyDescent="0.3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</row>
    <row r="108" spans="1:26" ht="18.75" customHeight="1" x14ac:dyDescent="0.3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</row>
    <row r="109" spans="1:26" ht="18.75" customHeight="1" x14ac:dyDescent="0.3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</row>
    <row r="110" spans="1:26" ht="18.75" customHeight="1" x14ac:dyDescent="0.3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</row>
    <row r="111" spans="1:26" ht="18.75" customHeight="1" x14ac:dyDescent="0.3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</row>
    <row r="112" spans="1:26" ht="18.75" customHeight="1" x14ac:dyDescent="0.3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</row>
    <row r="113" spans="1:26" ht="18.75" customHeight="1" x14ac:dyDescent="0.3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</row>
    <row r="114" spans="1:26" ht="18.75" customHeight="1" x14ac:dyDescent="0.3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</row>
    <row r="115" spans="1:26" ht="18.75" customHeight="1" x14ac:dyDescent="0.3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</row>
    <row r="116" spans="1:26" ht="18.75" customHeight="1" x14ac:dyDescent="0.3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</row>
    <row r="117" spans="1:26" ht="18.75" customHeight="1" x14ac:dyDescent="0.3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</row>
    <row r="118" spans="1:26" ht="18.75" customHeight="1" x14ac:dyDescent="0.3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</row>
    <row r="119" spans="1:26" ht="18.75" customHeight="1" x14ac:dyDescent="0.3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</row>
    <row r="120" spans="1:26" ht="18.75" customHeight="1" x14ac:dyDescent="0.3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</row>
    <row r="121" spans="1:26" ht="18.75" customHeight="1" x14ac:dyDescent="0.3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</row>
    <row r="122" spans="1:26" ht="18.75" customHeight="1" x14ac:dyDescent="0.3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</row>
    <row r="123" spans="1:26" ht="18.75" customHeight="1" x14ac:dyDescent="0.3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</row>
    <row r="124" spans="1:26" ht="18.75" customHeight="1" x14ac:dyDescent="0.3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</row>
    <row r="125" spans="1:26" ht="18.75" customHeight="1" x14ac:dyDescent="0.3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</row>
    <row r="126" spans="1:26" ht="18.75" customHeight="1" x14ac:dyDescent="0.3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</row>
    <row r="127" spans="1:26" ht="18.75" customHeight="1" x14ac:dyDescent="0.3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</row>
    <row r="128" spans="1:26" ht="18.75" customHeight="1" x14ac:dyDescent="0.3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</row>
    <row r="129" spans="1:26" ht="18.75" customHeight="1" x14ac:dyDescent="0.3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</row>
    <row r="130" spans="1:26" ht="18.75" customHeight="1" x14ac:dyDescent="0.3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</row>
    <row r="131" spans="1:26" ht="18.75" customHeight="1" x14ac:dyDescent="0.3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</row>
    <row r="132" spans="1:26" ht="18.75" customHeight="1" x14ac:dyDescent="0.3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</row>
    <row r="133" spans="1:26" ht="18.75" customHeight="1" x14ac:dyDescent="0.3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</row>
    <row r="134" spans="1:26" ht="18.75" customHeight="1" x14ac:dyDescent="0.3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</row>
    <row r="135" spans="1:26" ht="18.75" customHeight="1" x14ac:dyDescent="0.3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</row>
    <row r="136" spans="1:26" ht="18.75" customHeight="1" x14ac:dyDescent="0.3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</row>
    <row r="137" spans="1:26" ht="18.75" customHeight="1" x14ac:dyDescent="0.3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</row>
    <row r="138" spans="1:26" ht="18.75" customHeight="1" x14ac:dyDescent="0.3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</row>
    <row r="139" spans="1:26" ht="18.75" customHeight="1" x14ac:dyDescent="0.3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</row>
    <row r="140" spans="1:26" ht="18.75" customHeight="1" x14ac:dyDescent="0.3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</row>
    <row r="141" spans="1:26" ht="18.75" customHeight="1" x14ac:dyDescent="0.3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</row>
    <row r="142" spans="1:26" ht="18.75" customHeight="1" x14ac:dyDescent="0.3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</row>
    <row r="143" spans="1:26" ht="18.75" customHeight="1" x14ac:dyDescent="0.3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</row>
    <row r="144" spans="1:26" ht="18.75" customHeight="1" x14ac:dyDescent="0.3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</row>
    <row r="145" spans="1:26" ht="18.75" customHeight="1" x14ac:dyDescent="0.3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</row>
    <row r="146" spans="1:26" ht="18.75" customHeight="1" x14ac:dyDescent="0.3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</row>
    <row r="147" spans="1:26" ht="18.75" customHeight="1" x14ac:dyDescent="0.3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</row>
    <row r="148" spans="1:26" ht="18.75" customHeight="1" x14ac:dyDescent="0.3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</row>
    <row r="149" spans="1:26" ht="18.75" customHeight="1" x14ac:dyDescent="0.3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</row>
    <row r="150" spans="1:26" ht="18.75" customHeight="1" x14ac:dyDescent="0.3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</row>
    <row r="151" spans="1:26" ht="18.75" customHeight="1" x14ac:dyDescent="0.3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</row>
    <row r="152" spans="1:26" ht="18.75" customHeight="1" x14ac:dyDescent="0.3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</row>
    <row r="153" spans="1:26" ht="18.75" customHeight="1" x14ac:dyDescent="0.3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</row>
    <row r="154" spans="1:26" ht="18.75" customHeight="1" x14ac:dyDescent="0.3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</row>
    <row r="155" spans="1:26" ht="18.75" customHeight="1" x14ac:dyDescent="0.3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</row>
    <row r="156" spans="1:26" ht="18.75" customHeight="1" x14ac:dyDescent="0.3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</row>
    <row r="157" spans="1:26" ht="18.75" customHeight="1" x14ac:dyDescent="0.3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</row>
    <row r="158" spans="1:26" ht="18.75" customHeight="1" x14ac:dyDescent="0.3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</row>
    <row r="159" spans="1:26" ht="18.75" customHeight="1" x14ac:dyDescent="0.3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</row>
    <row r="160" spans="1:26" ht="18.75" customHeight="1" x14ac:dyDescent="0.3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</row>
    <row r="161" spans="1:26" ht="18.75" customHeight="1" x14ac:dyDescent="0.3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</row>
    <row r="162" spans="1:26" ht="18.75" customHeight="1" x14ac:dyDescent="0.3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</row>
    <row r="163" spans="1:26" ht="18.75" customHeight="1" x14ac:dyDescent="0.3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</row>
    <row r="164" spans="1:26" ht="18.75" customHeight="1" x14ac:dyDescent="0.3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</row>
    <row r="165" spans="1:26" ht="18.75" customHeight="1" x14ac:dyDescent="0.3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</row>
    <row r="166" spans="1:26" ht="18.75" customHeight="1" x14ac:dyDescent="0.3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</row>
    <row r="167" spans="1:26" ht="18.75" customHeight="1" x14ac:dyDescent="0.3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</row>
    <row r="168" spans="1:26" ht="18.75" customHeight="1" x14ac:dyDescent="0.3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</row>
    <row r="169" spans="1:26" ht="18.75" customHeight="1" x14ac:dyDescent="0.3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</row>
    <row r="170" spans="1:26" ht="18.75" customHeight="1" x14ac:dyDescent="0.3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</row>
    <row r="171" spans="1:26" ht="18.75" customHeight="1" x14ac:dyDescent="0.3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</row>
    <row r="172" spans="1:26" ht="18.75" customHeight="1" x14ac:dyDescent="0.3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</row>
    <row r="173" spans="1:26" ht="18.75" customHeight="1" x14ac:dyDescent="0.3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</row>
    <row r="174" spans="1:26" ht="18.75" customHeight="1" x14ac:dyDescent="0.3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</row>
    <row r="175" spans="1:26" ht="18.75" customHeight="1" x14ac:dyDescent="0.3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</row>
    <row r="176" spans="1:26" ht="18.75" customHeight="1" x14ac:dyDescent="0.3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</row>
    <row r="177" spans="1:26" ht="18.75" customHeight="1" x14ac:dyDescent="0.3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</row>
    <row r="178" spans="1:26" ht="18.75" customHeight="1" x14ac:dyDescent="0.3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</row>
    <row r="179" spans="1:26" ht="18.75" customHeight="1" x14ac:dyDescent="0.3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</row>
    <row r="180" spans="1:26" ht="18.75" customHeight="1" x14ac:dyDescent="0.3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</row>
    <row r="181" spans="1:26" ht="18.75" customHeight="1" x14ac:dyDescent="0.3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</row>
    <row r="182" spans="1:26" ht="18.75" customHeight="1" x14ac:dyDescent="0.3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</row>
    <row r="183" spans="1:26" ht="18.75" customHeight="1" x14ac:dyDescent="0.3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</row>
    <row r="184" spans="1:26" ht="18.75" customHeight="1" x14ac:dyDescent="0.3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</row>
    <row r="185" spans="1:26" ht="18.75" customHeight="1" x14ac:dyDescent="0.3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</row>
    <row r="186" spans="1:26" ht="18.75" customHeight="1" x14ac:dyDescent="0.3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</row>
    <row r="187" spans="1:26" ht="18.75" customHeight="1" x14ac:dyDescent="0.3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</row>
    <row r="188" spans="1:26" ht="18.75" customHeight="1" x14ac:dyDescent="0.3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</row>
    <row r="189" spans="1:26" ht="18.75" customHeight="1" x14ac:dyDescent="0.3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</row>
    <row r="190" spans="1:26" ht="18.75" customHeight="1" x14ac:dyDescent="0.3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</row>
    <row r="191" spans="1:26" ht="18.75" customHeight="1" x14ac:dyDescent="0.3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</row>
    <row r="192" spans="1:26" ht="18.75" customHeight="1" x14ac:dyDescent="0.3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</row>
    <row r="193" spans="1:26" ht="18.75" customHeight="1" x14ac:dyDescent="0.3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</row>
    <row r="194" spans="1:26" ht="18.75" customHeight="1" x14ac:dyDescent="0.3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</row>
    <row r="195" spans="1:26" ht="18.75" customHeight="1" x14ac:dyDescent="0.3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</row>
    <row r="196" spans="1:26" ht="18.75" customHeight="1" x14ac:dyDescent="0.3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</row>
    <row r="197" spans="1:26" ht="18.75" customHeight="1" x14ac:dyDescent="0.3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</row>
    <row r="198" spans="1:26" ht="18.75" customHeight="1" x14ac:dyDescent="0.3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</row>
    <row r="199" spans="1:26" ht="18.75" customHeight="1" x14ac:dyDescent="0.3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</row>
    <row r="200" spans="1:26" ht="18.75" customHeight="1" x14ac:dyDescent="0.3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</row>
    <row r="201" spans="1:26" ht="18.75" customHeight="1" x14ac:dyDescent="0.3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</row>
    <row r="202" spans="1:26" ht="18.75" customHeight="1" x14ac:dyDescent="0.3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</row>
    <row r="203" spans="1:26" ht="18.75" customHeight="1" x14ac:dyDescent="0.3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</row>
    <row r="204" spans="1:26" ht="18.75" customHeight="1" x14ac:dyDescent="0.3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</row>
    <row r="205" spans="1:26" ht="18.75" customHeight="1" x14ac:dyDescent="0.3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</row>
    <row r="206" spans="1:26" ht="18.75" customHeight="1" x14ac:dyDescent="0.3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</row>
    <row r="207" spans="1:26" ht="18.75" customHeight="1" x14ac:dyDescent="0.3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</row>
    <row r="208" spans="1:26" ht="18.75" customHeight="1" x14ac:dyDescent="0.3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</row>
    <row r="209" spans="1:26" ht="18.75" customHeight="1" x14ac:dyDescent="0.3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</row>
    <row r="210" spans="1:26" ht="18.75" customHeight="1" x14ac:dyDescent="0.3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</row>
    <row r="211" spans="1:26" ht="18.75" customHeight="1" x14ac:dyDescent="0.3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</row>
    <row r="212" spans="1:26" ht="18.75" customHeight="1" x14ac:dyDescent="0.3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</row>
    <row r="213" spans="1:26" ht="18.75" customHeight="1" x14ac:dyDescent="0.3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</row>
    <row r="214" spans="1:26" ht="18.75" customHeight="1" x14ac:dyDescent="0.3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</row>
    <row r="215" spans="1:26" ht="18.75" customHeight="1" x14ac:dyDescent="0.3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</row>
    <row r="216" spans="1:26" ht="18.75" customHeight="1" x14ac:dyDescent="0.3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</row>
    <row r="217" spans="1:26" ht="18.75" customHeight="1" x14ac:dyDescent="0.3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</row>
    <row r="218" spans="1:26" ht="18.75" customHeight="1" x14ac:dyDescent="0.3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</row>
    <row r="219" spans="1:26" ht="18.75" customHeight="1" x14ac:dyDescent="0.3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</row>
    <row r="220" spans="1:26" ht="18.75" customHeight="1" x14ac:dyDescent="0.3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</row>
    <row r="221" spans="1:26" ht="18.75" customHeight="1" x14ac:dyDescent="0.3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</row>
    <row r="222" spans="1:26" ht="18.75" customHeight="1" x14ac:dyDescent="0.3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</row>
    <row r="223" spans="1:26" ht="18.75" customHeight="1" x14ac:dyDescent="0.3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</row>
    <row r="224" spans="1:26" ht="18.75" customHeight="1" x14ac:dyDescent="0.3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</row>
    <row r="225" spans="1:26" ht="18.75" customHeight="1" x14ac:dyDescent="0.3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</row>
    <row r="226" spans="1:26" ht="18.75" customHeight="1" x14ac:dyDescent="0.3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</row>
    <row r="227" spans="1:26" ht="18.75" customHeight="1" x14ac:dyDescent="0.3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</row>
    <row r="228" spans="1:26" ht="18.75" customHeight="1" x14ac:dyDescent="0.3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</row>
    <row r="229" spans="1:26" ht="18.75" customHeight="1" x14ac:dyDescent="0.3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</row>
    <row r="230" spans="1:26" ht="18.75" customHeight="1" x14ac:dyDescent="0.3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</row>
    <row r="231" spans="1:26" ht="18.75" customHeight="1" x14ac:dyDescent="0.3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</row>
    <row r="232" spans="1:26" ht="18.75" customHeight="1" x14ac:dyDescent="0.3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</row>
    <row r="233" spans="1:26" ht="18.75" customHeight="1" x14ac:dyDescent="0.3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</row>
    <row r="234" spans="1:26" ht="18.75" customHeight="1" x14ac:dyDescent="0.3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</row>
    <row r="235" spans="1:26" ht="18.75" customHeight="1" x14ac:dyDescent="0.3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</row>
    <row r="236" spans="1:26" ht="18.75" customHeight="1" x14ac:dyDescent="0.3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</row>
    <row r="237" spans="1:26" ht="18.75" customHeight="1" x14ac:dyDescent="0.3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</row>
    <row r="238" spans="1:26" ht="18.75" customHeight="1" x14ac:dyDescent="0.3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</row>
    <row r="239" spans="1:26" ht="18.75" customHeight="1" x14ac:dyDescent="0.3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</row>
    <row r="240" spans="1:26" ht="18.75" customHeight="1" x14ac:dyDescent="0.3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</row>
    <row r="241" spans="1:26" ht="18.75" customHeight="1" x14ac:dyDescent="0.3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</row>
    <row r="242" spans="1:26" ht="18.75" customHeight="1" x14ac:dyDescent="0.3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</row>
    <row r="243" spans="1:26" ht="18.75" customHeight="1" x14ac:dyDescent="0.3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</row>
    <row r="244" spans="1:26" ht="18.75" customHeight="1" x14ac:dyDescent="0.3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</row>
    <row r="245" spans="1:26" ht="18.75" customHeight="1" x14ac:dyDescent="0.3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</row>
    <row r="246" spans="1:26" ht="18.75" customHeight="1" x14ac:dyDescent="0.3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</row>
    <row r="247" spans="1:26" ht="18.75" customHeight="1" x14ac:dyDescent="0.3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</row>
    <row r="248" spans="1:26" ht="18.75" customHeight="1" x14ac:dyDescent="0.3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</row>
    <row r="249" spans="1:26" ht="18.75" customHeight="1" x14ac:dyDescent="0.3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</row>
    <row r="250" spans="1:26" ht="18.75" customHeight="1" x14ac:dyDescent="0.3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</row>
    <row r="251" spans="1:26" ht="18.75" customHeight="1" x14ac:dyDescent="0.3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</row>
    <row r="252" spans="1:26" ht="18.75" customHeight="1" x14ac:dyDescent="0.3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</row>
    <row r="253" spans="1:26" ht="18.75" customHeight="1" x14ac:dyDescent="0.3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</row>
    <row r="254" spans="1:26" ht="18.75" customHeight="1" x14ac:dyDescent="0.3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</row>
    <row r="255" spans="1:26" ht="18.75" customHeight="1" x14ac:dyDescent="0.3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</row>
    <row r="256" spans="1:26" ht="18.75" customHeight="1" x14ac:dyDescent="0.3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</row>
    <row r="257" spans="1:26" ht="18.75" customHeight="1" x14ac:dyDescent="0.3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</row>
    <row r="258" spans="1:26" ht="18.75" customHeight="1" x14ac:dyDescent="0.3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</row>
    <row r="259" spans="1:26" ht="18.75" customHeight="1" x14ac:dyDescent="0.3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</row>
    <row r="260" spans="1:26" ht="18.75" customHeight="1" x14ac:dyDescent="0.3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</row>
    <row r="261" spans="1:26" ht="18.75" customHeight="1" x14ac:dyDescent="0.3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</row>
    <row r="262" spans="1:26" ht="18.75" customHeight="1" x14ac:dyDescent="0.3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</row>
    <row r="263" spans="1:26" ht="18.75" customHeight="1" x14ac:dyDescent="0.3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</row>
    <row r="264" spans="1:26" ht="18.75" customHeight="1" x14ac:dyDescent="0.3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</row>
    <row r="265" spans="1:26" ht="18.75" customHeight="1" x14ac:dyDescent="0.3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</row>
    <row r="266" spans="1:26" ht="18.75" customHeight="1" x14ac:dyDescent="0.3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</row>
    <row r="267" spans="1:26" ht="18.75" customHeight="1" x14ac:dyDescent="0.3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</row>
    <row r="268" spans="1:26" ht="18.75" customHeight="1" x14ac:dyDescent="0.3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</row>
    <row r="269" spans="1:26" ht="18.75" customHeight="1" x14ac:dyDescent="0.3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</row>
    <row r="270" spans="1:26" ht="18.75" customHeight="1" x14ac:dyDescent="0.3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</row>
    <row r="271" spans="1:26" ht="18.75" customHeight="1" x14ac:dyDescent="0.3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</row>
    <row r="272" spans="1:26" ht="18.75" customHeight="1" x14ac:dyDescent="0.3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</row>
    <row r="273" spans="1:26" ht="18.75" customHeight="1" x14ac:dyDescent="0.3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</row>
    <row r="274" spans="1:26" ht="18.75" customHeight="1" x14ac:dyDescent="0.3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</row>
    <row r="275" spans="1:26" ht="18.75" customHeight="1" x14ac:dyDescent="0.3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</row>
    <row r="276" spans="1:26" ht="18.75" customHeight="1" x14ac:dyDescent="0.3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</row>
    <row r="277" spans="1:26" ht="18.75" customHeight="1" x14ac:dyDescent="0.3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</row>
    <row r="278" spans="1:26" ht="18.75" customHeight="1" x14ac:dyDescent="0.3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</row>
    <row r="279" spans="1:26" ht="18.75" customHeight="1" x14ac:dyDescent="0.3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</row>
    <row r="280" spans="1:26" ht="18.75" customHeight="1" x14ac:dyDescent="0.3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</row>
    <row r="281" spans="1:26" ht="18.75" customHeight="1" x14ac:dyDescent="0.3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</row>
    <row r="282" spans="1:26" ht="18.75" customHeight="1" x14ac:dyDescent="0.3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</row>
    <row r="283" spans="1:26" ht="18.75" customHeight="1" x14ac:dyDescent="0.3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</row>
    <row r="284" spans="1:26" ht="18.75" customHeight="1" x14ac:dyDescent="0.3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</row>
    <row r="285" spans="1:26" ht="18.75" customHeight="1" x14ac:dyDescent="0.3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</row>
    <row r="286" spans="1:26" ht="18.75" customHeight="1" x14ac:dyDescent="0.3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</row>
    <row r="287" spans="1:26" ht="18.75" customHeight="1" x14ac:dyDescent="0.3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</row>
    <row r="288" spans="1:26" ht="18.75" customHeight="1" x14ac:dyDescent="0.3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</row>
    <row r="289" spans="1:26" ht="18.75" customHeight="1" x14ac:dyDescent="0.3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</row>
    <row r="290" spans="1:26" ht="18.75" customHeight="1" x14ac:dyDescent="0.3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</row>
    <row r="291" spans="1:26" ht="18.75" customHeight="1" x14ac:dyDescent="0.3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</row>
    <row r="292" spans="1:26" ht="18.75" customHeight="1" x14ac:dyDescent="0.3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</row>
    <row r="293" spans="1:26" ht="18.75" customHeight="1" x14ac:dyDescent="0.3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</row>
    <row r="294" spans="1:26" ht="18.75" customHeight="1" x14ac:dyDescent="0.3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</row>
    <row r="295" spans="1:26" ht="18.75" customHeight="1" x14ac:dyDescent="0.3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</row>
    <row r="296" spans="1:26" ht="18.75" customHeight="1" x14ac:dyDescent="0.3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</row>
    <row r="297" spans="1:26" ht="18.75" customHeight="1" x14ac:dyDescent="0.3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</row>
    <row r="298" spans="1:26" ht="18.75" customHeight="1" x14ac:dyDescent="0.3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</row>
    <row r="299" spans="1:26" ht="18.75" customHeight="1" x14ac:dyDescent="0.3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</row>
    <row r="300" spans="1:26" ht="18.75" customHeight="1" x14ac:dyDescent="0.3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</row>
    <row r="301" spans="1:26" ht="18.75" customHeight="1" x14ac:dyDescent="0.3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</row>
    <row r="302" spans="1:26" ht="18.75" customHeight="1" x14ac:dyDescent="0.3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</row>
    <row r="303" spans="1:26" ht="18.75" customHeight="1" x14ac:dyDescent="0.3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</row>
    <row r="304" spans="1:26" ht="18.75" customHeight="1" x14ac:dyDescent="0.3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</row>
    <row r="305" spans="1:26" ht="18.75" customHeight="1" x14ac:dyDescent="0.3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</row>
    <row r="306" spans="1:26" ht="18.75" customHeight="1" x14ac:dyDescent="0.3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</row>
    <row r="307" spans="1:26" ht="18.75" customHeight="1" x14ac:dyDescent="0.3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</row>
    <row r="308" spans="1:26" ht="18.75" customHeight="1" x14ac:dyDescent="0.3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</row>
    <row r="309" spans="1:26" ht="18.75" customHeight="1" x14ac:dyDescent="0.3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</row>
    <row r="310" spans="1:26" ht="18.75" customHeight="1" x14ac:dyDescent="0.3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</row>
    <row r="311" spans="1:26" ht="18.75" customHeight="1" x14ac:dyDescent="0.3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</row>
    <row r="312" spans="1:26" ht="18.75" customHeight="1" x14ac:dyDescent="0.3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</row>
    <row r="313" spans="1:26" ht="18.75" customHeight="1" x14ac:dyDescent="0.3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</row>
    <row r="314" spans="1:26" ht="18.75" customHeight="1" x14ac:dyDescent="0.3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</row>
    <row r="315" spans="1:26" ht="18.75" customHeight="1" x14ac:dyDescent="0.3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</row>
    <row r="316" spans="1:26" ht="18.75" customHeight="1" x14ac:dyDescent="0.3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</row>
    <row r="317" spans="1:26" ht="18.75" customHeight="1" x14ac:dyDescent="0.3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</row>
    <row r="318" spans="1:26" ht="18.75" customHeight="1" x14ac:dyDescent="0.3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</row>
    <row r="319" spans="1:26" ht="18.75" customHeight="1" x14ac:dyDescent="0.3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</row>
    <row r="320" spans="1:26" ht="18.75" customHeight="1" x14ac:dyDescent="0.3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</row>
    <row r="321" spans="1:26" ht="18.75" customHeight="1" x14ac:dyDescent="0.3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</row>
    <row r="322" spans="1:26" ht="18.75" customHeight="1" x14ac:dyDescent="0.3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</row>
    <row r="323" spans="1:26" ht="18.75" customHeight="1" x14ac:dyDescent="0.3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</row>
    <row r="324" spans="1:26" ht="18.75" customHeight="1" x14ac:dyDescent="0.3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</row>
    <row r="325" spans="1:26" ht="18.75" customHeight="1" x14ac:dyDescent="0.3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</row>
    <row r="326" spans="1:26" ht="18.75" customHeight="1" x14ac:dyDescent="0.3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</row>
    <row r="327" spans="1:26" ht="18.75" customHeight="1" x14ac:dyDescent="0.3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</row>
    <row r="328" spans="1:26" ht="18.75" customHeight="1" x14ac:dyDescent="0.3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</row>
    <row r="329" spans="1:26" ht="18.75" customHeight="1" x14ac:dyDescent="0.3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</row>
    <row r="330" spans="1:26" ht="18.75" customHeight="1" x14ac:dyDescent="0.3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</row>
    <row r="331" spans="1:26" ht="18.75" customHeight="1" x14ac:dyDescent="0.3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</row>
    <row r="332" spans="1:26" ht="18.75" customHeight="1" x14ac:dyDescent="0.3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</row>
    <row r="333" spans="1:26" ht="18.75" customHeight="1" x14ac:dyDescent="0.3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</row>
    <row r="334" spans="1:26" ht="18.75" customHeight="1" x14ac:dyDescent="0.3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</row>
    <row r="335" spans="1:26" ht="18.75" customHeight="1" x14ac:dyDescent="0.3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</row>
    <row r="336" spans="1:26" ht="18.75" customHeight="1" x14ac:dyDescent="0.3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</row>
    <row r="337" spans="1:26" ht="18.75" customHeight="1" x14ac:dyDescent="0.3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</row>
    <row r="338" spans="1:26" ht="18.75" customHeight="1" x14ac:dyDescent="0.3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</row>
    <row r="339" spans="1:26" ht="18.75" customHeight="1" x14ac:dyDescent="0.3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</row>
    <row r="340" spans="1:26" ht="18.75" customHeight="1" x14ac:dyDescent="0.3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</row>
    <row r="341" spans="1:26" ht="18.75" customHeight="1" x14ac:dyDescent="0.3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</row>
    <row r="342" spans="1:26" ht="18.75" customHeight="1" x14ac:dyDescent="0.3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</row>
    <row r="343" spans="1:26" ht="18.75" customHeight="1" x14ac:dyDescent="0.3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</row>
    <row r="344" spans="1:26" ht="18.75" customHeight="1" x14ac:dyDescent="0.3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</row>
    <row r="345" spans="1:26" ht="18.75" customHeight="1" x14ac:dyDescent="0.3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</row>
    <row r="346" spans="1:26" ht="18.75" customHeight="1" x14ac:dyDescent="0.3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</row>
    <row r="347" spans="1:26" ht="18.75" customHeight="1" x14ac:dyDescent="0.3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</row>
    <row r="348" spans="1:26" ht="18.75" customHeight="1" x14ac:dyDescent="0.3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</row>
    <row r="349" spans="1:26" ht="18.75" customHeight="1" x14ac:dyDescent="0.3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</row>
    <row r="350" spans="1:26" ht="18.75" customHeight="1" x14ac:dyDescent="0.3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</row>
    <row r="351" spans="1:26" ht="18.75" customHeight="1" x14ac:dyDescent="0.3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</row>
    <row r="352" spans="1:26" ht="18.75" customHeight="1" x14ac:dyDescent="0.3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</row>
    <row r="353" spans="1:26" ht="18.75" customHeight="1" x14ac:dyDescent="0.3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</row>
    <row r="354" spans="1:26" ht="18.75" customHeight="1" x14ac:dyDescent="0.3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</row>
    <row r="355" spans="1:26" ht="18.75" customHeight="1" x14ac:dyDescent="0.3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</row>
    <row r="356" spans="1:26" ht="18.75" customHeight="1" x14ac:dyDescent="0.3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</row>
    <row r="357" spans="1:26" ht="18.75" customHeight="1" x14ac:dyDescent="0.3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</row>
    <row r="358" spans="1:26" ht="18.75" customHeight="1" x14ac:dyDescent="0.3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</row>
    <row r="359" spans="1:26" ht="18.75" customHeight="1" x14ac:dyDescent="0.3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</row>
    <row r="360" spans="1:26" ht="18.75" customHeight="1" x14ac:dyDescent="0.3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</row>
    <row r="361" spans="1:26" ht="18.75" customHeight="1" x14ac:dyDescent="0.3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</row>
    <row r="362" spans="1:26" ht="18.75" customHeight="1" x14ac:dyDescent="0.3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</row>
    <row r="363" spans="1:26" ht="18.75" customHeight="1" x14ac:dyDescent="0.3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</row>
    <row r="364" spans="1:26" ht="18.75" customHeight="1" x14ac:dyDescent="0.3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</row>
    <row r="365" spans="1:26" ht="18.75" customHeight="1" x14ac:dyDescent="0.3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</row>
    <row r="366" spans="1:26" ht="18.75" customHeight="1" x14ac:dyDescent="0.3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</row>
    <row r="367" spans="1:26" ht="18.75" customHeight="1" x14ac:dyDescent="0.3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</row>
    <row r="368" spans="1:26" ht="18.75" customHeight="1" x14ac:dyDescent="0.3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</row>
    <row r="369" spans="1:26" ht="18.75" customHeight="1" x14ac:dyDescent="0.3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</row>
    <row r="370" spans="1:26" ht="18.75" customHeight="1" x14ac:dyDescent="0.3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</row>
    <row r="371" spans="1:26" ht="18.75" customHeight="1" x14ac:dyDescent="0.3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</row>
    <row r="372" spans="1:26" ht="18.75" customHeight="1" x14ac:dyDescent="0.3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</row>
    <row r="373" spans="1:26" ht="18.75" customHeight="1" x14ac:dyDescent="0.3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</row>
    <row r="374" spans="1:26" ht="18.75" customHeight="1" x14ac:dyDescent="0.3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</row>
    <row r="375" spans="1:26" ht="18.75" customHeight="1" x14ac:dyDescent="0.3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</row>
    <row r="376" spans="1:26" ht="18.75" customHeight="1" x14ac:dyDescent="0.3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</row>
    <row r="377" spans="1:26" ht="18.75" customHeight="1" x14ac:dyDescent="0.3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</row>
    <row r="378" spans="1:26" ht="18.75" customHeight="1" x14ac:dyDescent="0.3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</row>
    <row r="379" spans="1:26" ht="18.75" customHeight="1" x14ac:dyDescent="0.3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</row>
    <row r="380" spans="1:26" ht="18.75" customHeight="1" x14ac:dyDescent="0.3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</row>
    <row r="381" spans="1:26" ht="18.75" customHeight="1" x14ac:dyDescent="0.3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</row>
    <row r="382" spans="1:26" ht="18.75" customHeight="1" x14ac:dyDescent="0.3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</row>
    <row r="383" spans="1:26" ht="18.75" customHeight="1" x14ac:dyDescent="0.3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</row>
    <row r="384" spans="1:26" ht="18.75" customHeight="1" x14ac:dyDescent="0.3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</row>
    <row r="385" spans="1:26" ht="18.75" customHeight="1" x14ac:dyDescent="0.3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</row>
    <row r="386" spans="1:26" ht="18.75" customHeight="1" x14ac:dyDescent="0.3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</row>
    <row r="387" spans="1:26" ht="18.75" customHeight="1" x14ac:dyDescent="0.3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</row>
    <row r="388" spans="1:26" ht="18.75" customHeight="1" x14ac:dyDescent="0.3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</row>
    <row r="389" spans="1:26" ht="18.75" customHeight="1" x14ac:dyDescent="0.3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</row>
    <row r="390" spans="1:26" ht="18.75" customHeight="1" x14ac:dyDescent="0.3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</row>
    <row r="391" spans="1:26" ht="18.75" customHeight="1" x14ac:dyDescent="0.3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</row>
    <row r="392" spans="1:26" ht="18.75" customHeight="1" x14ac:dyDescent="0.3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</row>
    <row r="393" spans="1:26" ht="18.75" customHeight="1" x14ac:dyDescent="0.3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</row>
    <row r="394" spans="1:26" ht="18.75" customHeight="1" x14ac:dyDescent="0.3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</row>
    <row r="395" spans="1:26" ht="18.75" customHeight="1" x14ac:dyDescent="0.3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</row>
    <row r="396" spans="1:26" ht="18.75" customHeight="1" x14ac:dyDescent="0.3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</row>
    <row r="397" spans="1:26" ht="18.75" customHeight="1" x14ac:dyDescent="0.3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</row>
    <row r="398" spans="1:26" ht="18.75" customHeight="1" x14ac:dyDescent="0.3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</row>
    <row r="399" spans="1:26" ht="18.75" customHeight="1" x14ac:dyDescent="0.3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</row>
    <row r="400" spans="1:26" ht="18.75" customHeight="1" x14ac:dyDescent="0.3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</row>
    <row r="401" spans="1:26" ht="18.75" customHeight="1" x14ac:dyDescent="0.3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</row>
    <row r="402" spans="1:26" ht="18.75" customHeight="1" x14ac:dyDescent="0.3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</row>
    <row r="403" spans="1:26" ht="18.75" customHeight="1" x14ac:dyDescent="0.3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</row>
    <row r="404" spans="1:26" ht="18.75" customHeight="1" x14ac:dyDescent="0.3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</row>
    <row r="405" spans="1:26" ht="18.75" customHeight="1" x14ac:dyDescent="0.3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</row>
    <row r="406" spans="1:26" ht="18.75" customHeight="1" x14ac:dyDescent="0.3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</row>
    <row r="407" spans="1:26" ht="18.75" customHeight="1" x14ac:dyDescent="0.3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</row>
    <row r="408" spans="1:26" ht="18.75" customHeight="1" x14ac:dyDescent="0.3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</row>
    <row r="409" spans="1:26" ht="18.75" customHeight="1" x14ac:dyDescent="0.3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</row>
    <row r="410" spans="1:26" ht="18.75" customHeight="1" x14ac:dyDescent="0.3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</row>
    <row r="411" spans="1:26" ht="18.75" customHeight="1" x14ac:dyDescent="0.3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</row>
    <row r="412" spans="1:26" ht="18.75" customHeight="1" x14ac:dyDescent="0.3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</row>
    <row r="413" spans="1:26" ht="18.75" customHeight="1" x14ac:dyDescent="0.3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</row>
    <row r="414" spans="1:26" ht="18.75" customHeight="1" x14ac:dyDescent="0.3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</row>
    <row r="415" spans="1:26" ht="18.75" customHeight="1" x14ac:dyDescent="0.3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</row>
    <row r="416" spans="1:26" ht="18.75" customHeight="1" x14ac:dyDescent="0.3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</row>
    <row r="417" spans="1:26" ht="18.75" customHeight="1" x14ac:dyDescent="0.3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</row>
    <row r="418" spans="1:26" ht="18.75" customHeight="1" x14ac:dyDescent="0.3">
      <c r="A418" s="29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</row>
    <row r="419" spans="1:26" ht="18.75" customHeight="1" x14ac:dyDescent="0.3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</row>
    <row r="420" spans="1:26" ht="18.75" customHeight="1" x14ac:dyDescent="0.3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</row>
    <row r="421" spans="1:26" ht="18.75" customHeight="1" x14ac:dyDescent="0.3">
      <c r="A421" s="29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</row>
    <row r="422" spans="1:26" ht="18.75" customHeight="1" x14ac:dyDescent="0.3">
      <c r="A422" s="29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</row>
    <row r="423" spans="1:26" ht="18.75" customHeight="1" x14ac:dyDescent="0.3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</row>
    <row r="424" spans="1:26" ht="18.75" customHeight="1" x14ac:dyDescent="0.3">
      <c r="A424" s="29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</row>
    <row r="425" spans="1:26" ht="18.75" customHeight="1" x14ac:dyDescent="0.3">
      <c r="A425" s="29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</row>
    <row r="426" spans="1:26" ht="18.75" customHeight="1" x14ac:dyDescent="0.3">
      <c r="A426" s="29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</row>
    <row r="427" spans="1:26" ht="18.75" customHeight="1" x14ac:dyDescent="0.3">
      <c r="A427" s="29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</row>
    <row r="428" spans="1:26" ht="18.75" customHeight="1" x14ac:dyDescent="0.3">
      <c r="A428" s="29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</row>
    <row r="429" spans="1:26" ht="18.75" customHeight="1" x14ac:dyDescent="0.3">
      <c r="A429" s="29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</row>
    <row r="430" spans="1:26" ht="18.75" customHeight="1" x14ac:dyDescent="0.3">
      <c r="A430" s="29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</row>
    <row r="431" spans="1:26" ht="18.75" customHeight="1" x14ac:dyDescent="0.3">
      <c r="A431" s="29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</row>
    <row r="432" spans="1:26" ht="18.75" customHeight="1" x14ac:dyDescent="0.3">
      <c r="A432" s="29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</row>
    <row r="433" spans="1:26" ht="18.75" customHeight="1" x14ac:dyDescent="0.3">
      <c r="A433" s="29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</row>
    <row r="434" spans="1:26" ht="18.75" customHeight="1" x14ac:dyDescent="0.3">
      <c r="A434" s="29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</row>
    <row r="435" spans="1:26" ht="18.75" customHeight="1" x14ac:dyDescent="0.3">
      <c r="A435" s="29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</row>
    <row r="436" spans="1:26" ht="18.75" customHeight="1" x14ac:dyDescent="0.3">
      <c r="A436" s="29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</row>
    <row r="437" spans="1:26" ht="18.75" customHeight="1" x14ac:dyDescent="0.3">
      <c r="A437" s="29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</row>
    <row r="438" spans="1:26" ht="18.75" customHeight="1" x14ac:dyDescent="0.3">
      <c r="A438" s="29"/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</row>
    <row r="439" spans="1:26" ht="18.75" customHeight="1" x14ac:dyDescent="0.3">
      <c r="A439" s="29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</row>
    <row r="440" spans="1:26" ht="18.75" customHeight="1" x14ac:dyDescent="0.3">
      <c r="A440" s="29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</row>
    <row r="441" spans="1:26" ht="18.75" customHeight="1" x14ac:dyDescent="0.3">
      <c r="A441" s="29"/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</row>
    <row r="442" spans="1:26" ht="18.75" customHeight="1" x14ac:dyDescent="0.3">
      <c r="A442" s="29"/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</row>
    <row r="443" spans="1:26" ht="18.75" customHeight="1" x14ac:dyDescent="0.3">
      <c r="A443" s="29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</row>
    <row r="444" spans="1:26" ht="18.75" customHeight="1" x14ac:dyDescent="0.3">
      <c r="A444" s="29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</row>
    <row r="445" spans="1:26" ht="18.75" customHeight="1" x14ac:dyDescent="0.3">
      <c r="A445" s="29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</row>
    <row r="446" spans="1:26" ht="18.75" customHeight="1" x14ac:dyDescent="0.3">
      <c r="A446" s="29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</row>
    <row r="447" spans="1:26" ht="18.75" customHeight="1" x14ac:dyDescent="0.3">
      <c r="A447" s="29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</row>
    <row r="448" spans="1:26" ht="18.75" customHeight="1" x14ac:dyDescent="0.3">
      <c r="A448" s="29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</row>
    <row r="449" spans="1:26" ht="18.75" customHeight="1" x14ac:dyDescent="0.3">
      <c r="A449" s="29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</row>
    <row r="450" spans="1:26" ht="18.75" customHeight="1" x14ac:dyDescent="0.3">
      <c r="A450" s="29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</row>
    <row r="451" spans="1:26" ht="18.75" customHeight="1" x14ac:dyDescent="0.3">
      <c r="A451" s="29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</row>
    <row r="452" spans="1:26" ht="18.75" customHeight="1" x14ac:dyDescent="0.3">
      <c r="A452" s="29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</row>
    <row r="453" spans="1:26" ht="18.75" customHeight="1" x14ac:dyDescent="0.3">
      <c r="A453" s="29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</row>
    <row r="454" spans="1:26" ht="18.75" customHeight="1" x14ac:dyDescent="0.3">
      <c r="A454" s="29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</row>
    <row r="455" spans="1:26" ht="18.75" customHeight="1" x14ac:dyDescent="0.3">
      <c r="A455" s="29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</row>
    <row r="456" spans="1:26" ht="18.75" customHeight="1" x14ac:dyDescent="0.3">
      <c r="A456" s="29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</row>
    <row r="457" spans="1:26" ht="18.75" customHeight="1" x14ac:dyDescent="0.3">
      <c r="A457" s="29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</row>
    <row r="458" spans="1:26" ht="18.75" customHeight="1" x14ac:dyDescent="0.3">
      <c r="A458" s="29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</row>
    <row r="459" spans="1:26" ht="18.75" customHeight="1" x14ac:dyDescent="0.3">
      <c r="A459" s="29"/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</row>
    <row r="460" spans="1:26" ht="18.75" customHeight="1" x14ac:dyDescent="0.3">
      <c r="A460" s="29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</row>
    <row r="461" spans="1:26" ht="18.75" customHeight="1" x14ac:dyDescent="0.3">
      <c r="A461" s="29"/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</row>
    <row r="462" spans="1:26" ht="18.75" customHeight="1" x14ac:dyDescent="0.3">
      <c r="A462" s="29"/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</row>
    <row r="463" spans="1:26" ht="18.75" customHeight="1" x14ac:dyDescent="0.3">
      <c r="A463" s="29"/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</row>
    <row r="464" spans="1:26" ht="18.75" customHeight="1" x14ac:dyDescent="0.3">
      <c r="A464" s="29"/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</row>
    <row r="465" spans="1:26" ht="18.75" customHeight="1" x14ac:dyDescent="0.3">
      <c r="A465" s="29"/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</row>
    <row r="466" spans="1:26" ht="18.75" customHeight="1" x14ac:dyDescent="0.3">
      <c r="A466" s="29"/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</row>
    <row r="467" spans="1:26" ht="18.75" customHeight="1" x14ac:dyDescent="0.3">
      <c r="A467" s="29"/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</row>
    <row r="468" spans="1:26" ht="18.75" customHeight="1" x14ac:dyDescent="0.3">
      <c r="A468" s="29"/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</row>
    <row r="469" spans="1:26" ht="18.75" customHeight="1" x14ac:dyDescent="0.3">
      <c r="A469" s="29"/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</row>
    <row r="470" spans="1:26" ht="18.75" customHeight="1" x14ac:dyDescent="0.3">
      <c r="A470" s="29"/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</row>
    <row r="471" spans="1:26" ht="18.75" customHeight="1" x14ac:dyDescent="0.3">
      <c r="A471" s="29"/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</row>
    <row r="472" spans="1:26" ht="18.75" customHeight="1" x14ac:dyDescent="0.3">
      <c r="A472" s="29"/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</row>
    <row r="473" spans="1:26" ht="18.75" customHeight="1" x14ac:dyDescent="0.3">
      <c r="A473" s="29"/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</row>
    <row r="474" spans="1:26" ht="18.75" customHeight="1" x14ac:dyDescent="0.3">
      <c r="A474" s="29"/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</row>
    <row r="475" spans="1:26" ht="18.75" customHeight="1" x14ac:dyDescent="0.3">
      <c r="A475" s="29"/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</row>
    <row r="476" spans="1:26" ht="18.75" customHeight="1" x14ac:dyDescent="0.3">
      <c r="A476" s="29"/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</row>
    <row r="477" spans="1:26" ht="18.75" customHeight="1" x14ac:dyDescent="0.3">
      <c r="A477" s="29"/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</row>
    <row r="478" spans="1:26" ht="18.75" customHeight="1" x14ac:dyDescent="0.3">
      <c r="A478" s="29"/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</row>
    <row r="479" spans="1:26" ht="18.75" customHeight="1" x14ac:dyDescent="0.3">
      <c r="A479" s="29"/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</row>
    <row r="480" spans="1:26" ht="18.75" customHeight="1" x14ac:dyDescent="0.3">
      <c r="A480" s="29"/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</row>
    <row r="481" spans="1:26" ht="18.75" customHeight="1" x14ac:dyDescent="0.3">
      <c r="A481" s="29"/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</row>
    <row r="482" spans="1:26" ht="18.75" customHeight="1" x14ac:dyDescent="0.3">
      <c r="A482" s="29"/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</row>
    <row r="483" spans="1:26" ht="18.75" customHeight="1" x14ac:dyDescent="0.3">
      <c r="A483" s="29"/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</row>
    <row r="484" spans="1:26" ht="18.75" customHeight="1" x14ac:dyDescent="0.3">
      <c r="A484" s="29"/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</row>
    <row r="485" spans="1:26" ht="18.75" customHeight="1" x14ac:dyDescent="0.3">
      <c r="A485" s="29"/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</row>
    <row r="486" spans="1:26" ht="18.75" customHeight="1" x14ac:dyDescent="0.3">
      <c r="A486" s="29"/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</row>
    <row r="487" spans="1:26" ht="18.75" customHeight="1" x14ac:dyDescent="0.3">
      <c r="A487" s="29"/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</row>
    <row r="488" spans="1:26" ht="18.75" customHeight="1" x14ac:dyDescent="0.3">
      <c r="A488" s="29"/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</row>
    <row r="489" spans="1:26" ht="18.75" customHeight="1" x14ac:dyDescent="0.3">
      <c r="A489" s="29"/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</row>
    <row r="490" spans="1:26" ht="18.75" customHeight="1" x14ac:dyDescent="0.3">
      <c r="A490" s="29"/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</row>
    <row r="491" spans="1:26" ht="18.75" customHeight="1" x14ac:dyDescent="0.3">
      <c r="A491" s="29"/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</row>
    <row r="492" spans="1:26" ht="18.75" customHeight="1" x14ac:dyDescent="0.3">
      <c r="A492" s="29"/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</row>
    <row r="493" spans="1:26" ht="18.75" customHeight="1" x14ac:dyDescent="0.3">
      <c r="A493" s="29"/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</row>
    <row r="494" spans="1:26" ht="18.75" customHeight="1" x14ac:dyDescent="0.3">
      <c r="A494" s="29"/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</row>
    <row r="495" spans="1:26" ht="18.75" customHeight="1" x14ac:dyDescent="0.3">
      <c r="A495" s="29"/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</row>
    <row r="496" spans="1:26" ht="18.75" customHeight="1" x14ac:dyDescent="0.3">
      <c r="A496" s="29"/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</row>
    <row r="497" spans="1:26" ht="18.75" customHeight="1" x14ac:dyDescent="0.3">
      <c r="A497" s="29"/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</row>
    <row r="498" spans="1:26" ht="18.75" customHeight="1" x14ac:dyDescent="0.3">
      <c r="A498" s="29"/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</row>
    <row r="499" spans="1:26" ht="18.75" customHeight="1" x14ac:dyDescent="0.3">
      <c r="A499" s="29"/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</row>
    <row r="500" spans="1:26" ht="18.75" customHeight="1" x14ac:dyDescent="0.3">
      <c r="A500" s="29"/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</row>
    <row r="501" spans="1:26" ht="18.75" customHeight="1" x14ac:dyDescent="0.3">
      <c r="A501" s="29"/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</row>
    <row r="502" spans="1:26" ht="18.75" customHeight="1" x14ac:dyDescent="0.3">
      <c r="A502" s="29"/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</row>
    <row r="503" spans="1:26" ht="18.75" customHeight="1" x14ac:dyDescent="0.3">
      <c r="A503" s="29"/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</row>
    <row r="504" spans="1:26" ht="18.75" customHeight="1" x14ac:dyDescent="0.3">
      <c r="A504" s="29"/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</row>
    <row r="505" spans="1:26" ht="18.75" customHeight="1" x14ac:dyDescent="0.3">
      <c r="A505" s="29"/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</row>
    <row r="506" spans="1:26" ht="18.75" customHeight="1" x14ac:dyDescent="0.3">
      <c r="A506" s="29"/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</row>
    <row r="507" spans="1:26" ht="18.75" customHeight="1" x14ac:dyDescent="0.3">
      <c r="A507" s="29"/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</row>
    <row r="508" spans="1:26" ht="18.75" customHeight="1" x14ac:dyDescent="0.3">
      <c r="A508" s="29"/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</row>
    <row r="509" spans="1:26" ht="18.75" customHeight="1" x14ac:dyDescent="0.3">
      <c r="A509" s="29"/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</row>
    <row r="510" spans="1:26" ht="18.75" customHeight="1" x14ac:dyDescent="0.3">
      <c r="A510" s="29"/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</row>
    <row r="511" spans="1:26" ht="18.75" customHeight="1" x14ac:dyDescent="0.3">
      <c r="A511" s="29"/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</row>
    <row r="512" spans="1:26" ht="18.75" customHeight="1" x14ac:dyDescent="0.3">
      <c r="A512" s="29"/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</row>
    <row r="513" spans="1:26" ht="18.75" customHeight="1" x14ac:dyDescent="0.3">
      <c r="A513" s="29"/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</row>
    <row r="514" spans="1:26" ht="18.75" customHeight="1" x14ac:dyDescent="0.3">
      <c r="A514" s="29"/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</row>
    <row r="515" spans="1:26" ht="18.75" customHeight="1" x14ac:dyDescent="0.3">
      <c r="A515" s="29"/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</row>
    <row r="516" spans="1:26" ht="18.75" customHeight="1" x14ac:dyDescent="0.3">
      <c r="A516" s="29"/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</row>
    <row r="517" spans="1:26" ht="18.75" customHeight="1" x14ac:dyDescent="0.3">
      <c r="A517" s="29"/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</row>
    <row r="518" spans="1:26" ht="18.75" customHeight="1" x14ac:dyDescent="0.3">
      <c r="A518" s="29"/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</row>
    <row r="519" spans="1:26" ht="18.75" customHeight="1" x14ac:dyDescent="0.3">
      <c r="A519" s="29"/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</row>
    <row r="520" spans="1:26" ht="18.75" customHeight="1" x14ac:dyDescent="0.3">
      <c r="A520" s="29"/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</row>
    <row r="521" spans="1:26" ht="18.75" customHeight="1" x14ac:dyDescent="0.3">
      <c r="A521" s="29"/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</row>
    <row r="522" spans="1:26" ht="18.75" customHeight="1" x14ac:dyDescent="0.3">
      <c r="A522" s="29"/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</row>
    <row r="523" spans="1:26" ht="18.75" customHeight="1" x14ac:dyDescent="0.3">
      <c r="A523" s="29"/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</row>
    <row r="524" spans="1:26" ht="18.75" customHeight="1" x14ac:dyDescent="0.3">
      <c r="A524" s="29"/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</row>
    <row r="525" spans="1:26" ht="18.75" customHeight="1" x14ac:dyDescent="0.3">
      <c r="A525" s="29"/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</row>
    <row r="526" spans="1:26" ht="18.75" customHeight="1" x14ac:dyDescent="0.3">
      <c r="A526" s="29"/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</row>
    <row r="527" spans="1:26" ht="18.75" customHeight="1" x14ac:dyDescent="0.3">
      <c r="A527" s="29"/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</row>
    <row r="528" spans="1:26" ht="18.75" customHeight="1" x14ac:dyDescent="0.3">
      <c r="A528" s="29"/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</row>
    <row r="529" spans="1:26" ht="18.75" customHeight="1" x14ac:dyDescent="0.3">
      <c r="A529" s="29"/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</row>
    <row r="530" spans="1:26" ht="18.75" customHeight="1" x14ac:dyDescent="0.3">
      <c r="A530" s="29"/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</row>
    <row r="531" spans="1:26" ht="18.75" customHeight="1" x14ac:dyDescent="0.3">
      <c r="A531" s="29"/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</row>
    <row r="532" spans="1:26" ht="18.75" customHeight="1" x14ac:dyDescent="0.3">
      <c r="A532" s="29"/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</row>
    <row r="533" spans="1:26" ht="18.75" customHeight="1" x14ac:dyDescent="0.3">
      <c r="A533" s="29"/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</row>
    <row r="534" spans="1:26" ht="18.75" customHeight="1" x14ac:dyDescent="0.3">
      <c r="A534" s="29"/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</row>
    <row r="535" spans="1:26" ht="18.75" customHeight="1" x14ac:dyDescent="0.3">
      <c r="A535" s="29"/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</row>
    <row r="536" spans="1:26" ht="18.75" customHeight="1" x14ac:dyDescent="0.3">
      <c r="A536" s="29"/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</row>
    <row r="537" spans="1:26" ht="18.75" customHeight="1" x14ac:dyDescent="0.3">
      <c r="A537" s="29"/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</row>
    <row r="538" spans="1:26" ht="18.75" customHeight="1" x14ac:dyDescent="0.3">
      <c r="A538" s="29"/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</row>
    <row r="539" spans="1:26" ht="18.75" customHeight="1" x14ac:dyDescent="0.3">
      <c r="A539" s="29"/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</row>
    <row r="540" spans="1:26" ht="18.75" customHeight="1" x14ac:dyDescent="0.3">
      <c r="A540" s="29"/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</row>
    <row r="541" spans="1:26" ht="18.75" customHeight="1" x14ac:dyDescent="0.3">
      <c r="A541" s="29"/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</row>
    <row r="542" spans="1:26" ht="18.75" customHeight="1" x14ac:dyDescent="0.3">
      <c r="A542" s="29"/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</row>
    <row r="543" spans="1:26" ht="18.75" customHeight="1" x14ac:dyDescent="0.3">
      <c r="A543" s="29"/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</row>
    <row r="544" spans="1:26" ht="18.75" customHeight="1" x14ac:dyDescent="0.3">
      <c r="A544" s="29"/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</row>
    <row r="545" spans="1:26" ht="18.75" customHeight="1" x14ac:dyDescent="0.3">
      <c r="A545" s="29"/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</row>
    <row r="546" spans="1:26" ht="18.75" customHeight="1" x14ac:dyDescent="0.3">
      <c r="A546" s="29"/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</row>
    <row r="547" spans="1:26" ht="18.75" customHeight="1" x14ac:dyDescent="0.3">
      <c r="A547" s="29"/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</row>
    <row r="548" spans="1:26" ht="18.75" customHeight="1" x14ac:dyDescent="0.3">
      <c r="A548" s="29"/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</row>
    <row r="549" spans="1:26" ht="18.75" customHeight="1" x14ac:dyDescent="0.3">
      <c r="A549" s="29"/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</row>
    <row r="550" spans="1:26" ht="18.75" customHeight="1" x14ac:dyDescent="0.3">
      <c r="A550" s="29"/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</row>
    <row r="551" spans="1:26" ht="18.75" customHeight="1" x14ac:dyDescent="0.3">
      <c r="A551" s="29"/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</row>
    <row r="552" spans="1:26" ht="18.75" customHeight="1" x14ac:dyDescent="0.3">
      <c r="A552" s="29"/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</row>
    <row r="553" spans="1:26" ht="18.75" customHeight="1" x14ac:dyDescent="0.3">
      <c r="A553" s="29"/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</row>
    <row r="554" spans="1:26" ht="18.75" customHeight="1" x14ac:dyDescent="0.3">
      <c r="A554" s="29"/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</row>
    <row r="555" spans="1:26" ht="18.75" customHeight="1" x14ac:dyDescent="0.3">
      <c r="A555" s="29"/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</row>
    <row r="556" spans="1:26" ht="18.75" customHeight="1" x14ac:dyDescent="0.3">
      <c r="A556" s="29"/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</row>
    <row r="557" spans="1:26" ht="18.75" customHeight="1" x14ac:dyDescent="0.3">
      <c r="A557" s="29"/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</row>
    <row r="558" spans="1:26" ht="18.75" customHeight="1" x14ac:dyDescent="0.3">
      <c r="A558" s="29"/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</row>
    <row r="559" spans="1:26" ht="18.75" customHeight="1" x14ac:dyDescent="0.3">
      <c r="A559" s="29"/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</row>
    <row r="560" spans="1:26" ht="18.75" customHeight="1" x14ac:dyDescent="0.3">
      <c r="A560" s="29"/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</row>
    <row r="561" spans="1:26" ht="18.75" customHeight="1" x14ac:dyDescent="0.3">
      <c r="A561" s="29"/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</row>
    <row r="562" spans="1:26" ht="18.75" customHeight="1" x14ac:dyDescent="0.3">
      <c r="A562" s="29"/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</row>
    <row r="563" spans="1:26" ht="18.75" customHeight="1" x14ac:dyDescent="0.3">
      <c r="A563" s="29"/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</row>
    <row r="564" spans="1:26" ht="18.75" customHeight="1" x14ac:dyDescent="0.3">
      <c r="A564" s="29"/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</row>
    <row r="565" spans="1:26" ht="18.75" customHeight="1" x14ac:dyDescent="0.3">
      <c r="A565" s="29"/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</row>
    <row r="566" spans="1:26" ht="18.75" customHeight="1" x14ac:dyDescent="0.3">
      <c r="A566" s="29"/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</row>
    <row r="567" spans="1:26" ht="18.75" customHeight="1" x14ac:dyDescent="0.3">
      <c r="A567" s="29"/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</row>
    <row r="568" spans="1:26" ht="18.75" customHeight="1" x14ac:dyDescent="0.3">
      <c r="A568" s="29"/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</row>
    <row r="569" spans="1:26" ht="18.75" customHeight="1" x14ac:dyDescent="0.3">
      <c r="A569" s="29"/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</row>
    <row r="570" spans="1:26" ht="18.75" customHeight="1" x14ac:dyDescent="0.3">
      <c r="A570" s="29"/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</row>
    <row r="571" spans="1:26" ht="18.75" customHeight="1" x14ac:dyDescent="0.3">
      <c r="A571" s="29"/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</row>
    <row r="572" spans="1:26" ht="18.75" customHeight="1" x14ac:dyDescent="0.3">
      <c r="A572" s="29"/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</row>
    <row r="573" spans="1:26" ht="18.75" customHeight="1" x14ac:dyDescent="0.3">
      <c r="A573" s="29"/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</row>
    <row r="574" spans="1:26" ht="18.75" customHeight="1" x14ac:dyDescent="0.3">
      <c r="A574" s="29"/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</row>
    <row r="575" spans="1:26" ht="18.75" customHeight="1" x14ac:dyDescent="0.3">
      <c r="A575" s="29"/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</row>
    <row r="576" spans="1:26" ht="18.75" customHeight="1" x14ac:dyDescent="0.3">
      <c r="A576" s="29"/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</row>
    <row r="577" spans="1:26" ht="18.75" customHeight="1" x14ac:dyDescent="0.3">
      <c r="A577" s="29"/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</row>
    <row r="578" spans="1:26" ht="18.75" customHeight="1" x14ac:dyDescent="0.3">
      <c r="A578" s="29"/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</row>
    <row r="579" spans="1:26" ht="18.75" customHeight="1" x14ac:dyDescent="0.3">
      <c r="A579" s="29"/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</row>
    <row r="580" spans="1:26" ht="18.75" customHeight="1" x14ac:dyDescent="0.3">
      <c r="A580" s="29"/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</row>
    <row r="581" spans="1:26" ht="18.75" customHeight="1" x14ac:dyDescent="0.3">
      <c r="A581" s="29"/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</row>
    <row r="582" spans="1:26" ht="18.75" customHeight="1" x14ac:dyDescent="0.3">
      <c r="A582" s="29"/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</row>
    <row r="583" spans="1:26" ht="18.75" customHeight="1" x14ac:dyDescent="0.3">
      <c r="A583" s="29"/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</row>
    <row r="584" spans="1:26" ht="18.75" customHeight="1" x14ac:dyDescent="0.3">
      <c r="A584" s="29"/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</row>
    <row r="585" spans="1:26" ht="18.75" customHeight="1" x14ac:dyDescent="0.3">
      <c r="A585" s="29"/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</row>
    <row r="586" spans="1:26" ht="18.75" customHeight="1" x14ac:dyDescent="0.3">
      <c r="A586" s="29"/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</row>
    <row r="587" spans="1:26" ht="18.75" customHeight="1" x14ac:dyDescent="0.3">
      <c r="A587" s="29"/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</row>
    <row r="588" spans="1:26" ht="18.75" customHeight="1" x14ac:dyDescent="0.3">
      <c r="A588" s="29"/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</row>
    <row r="589" spans="1:26" ht="18.75" customHeight="1" x14ac:dyDescent="0.3">
      <c r="A589" s="29"/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</row>
    <row r="590" spans="1:26" ht="18.75" customHeight="1" x14ac:dyDescent="0.3">
      <c r="A590" s="29"/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</row>
    <row r="591" spans="1:26" ht="18.75" customHeight="1" x14ac:dyDescent="0.3">
      <c r="A591" s="29"/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</row>
    <row r="592" spans="1:26" ht="18.75" customHeight="1" x14ac:dyDescent="0.3">
      <c r="A592" s="29"/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</row>
    <row r="593" spans="1:26" ht="18.75" customHeight="1" x14ac:dyDescent="0.3">
      <c r="A593" s="29"/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</row>
    <row r="594" spans="1:26" ht="18.75" customHeight="1" x14ac:dyDescent="0.3">
      <c r="A594" s="29"/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</row>
    <row r="595" spans="1:26" ht="18.75" customHeight="1" x14ac:dyDescent="0.3">
      <c r="A595" s="29"/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</row>
    <row r="596" spans="1:26" ht="18.75" customHeight="1" x14ac:dyDescent="0.3">
      <c r="A596" s="29"/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</row>
    <row r="597" spans="1:26" ht="18.75" customHeight="1" x14ac:dyDescent="0.3">
      <c r="A597" s="29"/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</row>
    <row r="598" spans="1:26" ht="18.75" customHeight="1" x14ac:dyDescent="0.3">
      <c r="A598" s="29"/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</row>
    <row r="599" spans="1:26" ht="18.75" customHeight="1" x14ac:dyDescent="0.3">
      <c r="A599" s="29"/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</row>
    <row r="600" spans="1:26" ht="18.75" customHeight="1" x14ac:dyDescent="0.3">
      <c r="A600" s="29"/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</row>
    <row r="601" spans="1:26" ht="18.75" customHeight="1" x14ac:dyDescent="0.3">
      <c r="A601" s="29"/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</row>
    <row r="602" spans="1:26" ht="18.75" customHeight="1" x14ac:dyDescent="0.3">
      <c r="A602" s="29"/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</row>
    <row r="603" spans="1:26" ht="18.75" customHeight="1" x14ac:dyDescent="0.3">
      <c r="A603" s="29"/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</row>
    <row r="604" spans="1:26" ht="18.75" customHeight="1" x14ac:dyDescent="0.3">
      <c r="A604" s="29"/>
      <c r="B604" s="29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</row>
    <row r="605" spans="1:26" ht="18.75" customHeight="1" x14ac:dyDescent="0.3">
      <c r="A605" s="29"/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</row>
    <row r="606" spans="1:26" ht="18.75" customHeight="1" x14ac:dyDescent="0.3">
      <c r="A606" s="29"/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</row>
    <row r="607" spans="1:26" ht="18.75" customHeight="1" x14ac:dyDescent="0.3">
      <c r="A607" s="29"/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</row>
    <row r="608" spans="1:26" ht="18.75" customHeight="1" x14ac:dyDescent="0.3">
      <c r="A608" s="29"/>
      <c r="B608" s="29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</row>
    <row r="609" spans="1:26" ht="18.75" customHeight="1" x14ac:dyDescent="0.3">
      <c r="A609" s="29"/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</row>
    <row r="610" spans="1:26" ht="18.75" customHeight="1" x14ac:dyDescent="0.3">
      <c r="A610" s="29"/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</row>
    <row r="611" spans="1:26" ht="18.75" customHeight="1" x14ac:dyDescent="0.3">
      <c r="A611" s="29"/>
      <c r="B611" s="29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</row>
    <row r="612" spans="1:26" ht="18.75" customHeight="1" x14ac:dyDescent="0.3">
      <c r="A612" s="29"/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</row>
    <row r="613" spans="1:26" ht="18.75" customHeight="1" x14ac:dyDescent="0.3">
      <c r="A613" s="29"/>
      <c r="B613" s="29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</row>
    <row r="614" spans="1:26" ht="18.75" customHeight="1" x14ac:dyDescent="0.3">
      <c r="A614" s="29"/>
      <c r="B614" s="29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</row>
    <row r="615" spans="1:26" ht="18.75" customHeight="1" x14ac:dyDescent="0.3">
      <c r="A615" s="29"/>
      <c r="B615" s="29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</row>
    <row r="616" spans="1:26" ht="18.75" customHeight="1" x14ac:dyDescent="0.3">
      <c r="A616" s="29"/>
      <c r="B616" s="29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</row>
    <row r="617" spans="1:26" ht="18.75" customHeight="1" x14ac:dyDescent="0.3">
      <c r="A617" s="29"/>
      <c r="B617" s="29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</row>
    <row r="618" spans="1:26" ht="18.75" customHeight="1" x14ac:dyDescent="0.3">
      <c r="A618" s="29"/>
      <c r="B618" s="29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</row>
    <row r="619" spans="1:26" ht="18.75" customHeight="1" x14ac:dyDescent="0.3">
      <c r="A619" s="29"/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</row>
    <row r="620" spans="1:26" ht="18.75" customHeight="1" x14ac:dyDescent="0.3">
      <c r="A620" s="29"/>
      <c r="B620" s="29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</row>
    <row r="621" spans="1:26" ht="18.75" customHeight="1" x14ac:dyDescent="0.3">
      <c r="A621" s="29"/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</row>
    <row r="622" spans="1:26" ht="18.75" customHeight="1" x14ac:dyDescent="0.3">
      <c r="A622" s="29"/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</row>
    <row r="623" spans="1:26" ht="18.75" customHeight="1" x14ac:dyDescent="0.3">
      <c r="A623" s="29"/>
      <c r="B623" s="29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</row>
    <row r="624" spans="1:26" ht="18.75" customHeight="1" x14ac:dyDescent="0.3">
      <c r="A624" s="29"/>
      <c r="B624" s="29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</row>
    <row r="625" spans="1:26" ht="18.75" customHeight="1" x14ac:dyDescent="0.3">
      <c r="A625" s="29"/>
      <c r="B625" s="29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</row>
    <row r="626" spans="1:26" ht="18.75" customHeight="1" x14ac:dyDescent="0.3">
      <c r="A626" s="29"/>
      <c r="B626" s="29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</row>
    <row r="627" spans="1:26" ht="18.75" customHeight="1" x14ac:dyDescent="0.3">
      <c r="A627" s="29"/>
      <c r="B627" s="29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</row>
    <row r="628" spans="1:26" ht="18.75" customHeight="1" x14ac:dyDescent="0.3">
      <c r="A628" s="29"/>
      <c r="B628" s="29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</row>
    <row r="629" spans="1:26" ht="18.75" customHeight="1" x14ac:dyDescent="0.3">
      <c r="A629" s="29"/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</row>
    <row r="630" spans="1:26" ht="18.75" customHeight="1" x14ac:dyDescent="0.3">
      <c r="A630" s="29"/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</row>
    <row r="631" spans="1:26" ht="18.75" customHeight="1" x14ac:dyDescent="0.3">
      <c r="A631" s="29"/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</row>
    <row r="632" spans="1:26" ht="18.75" customHeight="1" x14ac:dyDescent="0.3">
      <c r="A632" s="29"/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</row>
    <row r="633" spans="1:26" ht="18.75" customHeight="1" x14ac:dyDescent="0.3">
      <c r="A633" s="29"/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</row>
    <row r="634" spans="1:26" ht="18.75" customHeight="1" x14ac:dyDescent="0.3">
      <c r="A634" s="29"/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</row>
    <row r="635" spans="1:26" ht="18.75" customHeight="1" x14ac:dyDescent="0.3">
      <c r="A635" s="29"/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</row>
    <row r="636" spans="1:26" ht="18.75" customHeight="1" x14ac:dyDescent="0.3">
      <c r="A636" s="29"/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</row>
    <row r="637" spans="1:26" ht="18.75" customHeight="1" x14ac:dyDescent="0.3">
      <c r="A637" s="29"/>
      <c r="B637" s="29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</row>
    <row r="638" spans="1:26" ht="18.75" customHeight="1" x14ac:dyDescent="0.3">
      <c r="A638" s="29"/>
      <c r="B638" s="29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</row>
    <row r="639" spans="1:26" ht="18.75" customHeight="1" x14ac:dyDescent="0.3">
      <c r="A639" s="29"/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</row>
    <row r="640" spans="1:26" ht="18.75" customHeight="1" x14ac:dyDescent="0.3">
      <c r="A640" s="29"/>
      <c r="B640" s="29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</row>
    <row r="641" spans="1:26" ht="18.75" customHeight="1" x14ac:dyDescent="0.3">
      <c r="A641" s="29"/>
      <c r="B641" s="29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</row>
    <row r="642" spans="1:26" ht="18.75" customHeight="1" x14ac:dyDescent="0.3">
      <c r="A642" s="29"/>
      <c r="B642" s="29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</row>
    <row r="643" spans="1:26" ht="18.75" customHeight="1" x14ac:dyDescent="0.3">
      <c r="A643" s="29"/>
      <c r="B643" s="29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</row>
    <row r="644" spans="1:26" ht="18.75" customHeight="1" x14ac:dyDescent="0.3">
      <c r="A644" s="29"/>
      <c r="B644" s="29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</row>
    <row r="645" spans="1:26" ht="18.75" customHeight="1" x14ac:dyDescent="0.3">
      <c r="A645" s="29"/>
      <c r="B645" s="29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</row>
    <row r="646" spans="1:26" ht="18.75" customHeight="1" x14ac:dyDescent="0.3">
      <c r="A646" s="29"/>
      <c r="B646" s="29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</row>
    <row r="647" spans="1:26" ht="18.75" customHeight="1" x14ac:dyDescent="0.3">
      <c r="A647" s="29"/>
      <c r="B647" s="29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</row>
    <row r="648" spans="1:26" ht="18.75" customHeight="1" x14ac:dyDescent="0.3">
      <c r="A648" s="29"/>
      <c r="B648" s="29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</row>
    <row r="649" spans="1:26" ht="18.75" customHeight="1" x14ac:dyDescent="0.3">
      <c r="A649" s="29"/>
      <c r="B649" s="29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</row>
    <row r="650" spans="1:26" ht="18.75" customHeight="1" x14ac:dyDescent="0.3">
      <c r="A650" s="29"/>
      <c r="B650" s="29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</row>
    <row r="651" spans="1:26" ht="18.75" customHeight="1" x14ac:dyDescent="0.3">
      <c r="A651" s="29"/>
      <c r="B651" s="29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</row>
    <row r="652" spans="1:26" ht="18.75" customHeight="1" x14ac:dyDescent="0.3">
      <c r="A652" s="29"/>
      <c r="B652" s="29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</row>
    <row r="653" spans="1:26" ht="18.75" customHeight="1" x14ac:dyDescent="0.3">
      <c r="A653" s="29"/>
      <c r="B653" s="29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</row>
    <row r="654" spans="1:26" ht="18.75" customHeight="1" x14ac:dyDescent="0.3">
      <c r="A654" s="29"/>
      <c r="B654" s="29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</row>
    <row r="655" spans="1:26" ht="18.75" customHeight="1" x14ac:dyDescent="0.3">
      <c r="A655" s="29"/>
      <c r="B655" s="29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</row>
    <row r="656" spans="1:26" ht="18.75" customHeight="1" x14ac:dyDescent="0.3">
      <c r="A656" s="29"/>
      <c r="B656" s="29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</row>
    <row r="657" spans="1:26" ht="18.75" customHeight="1" x14ac:dyDescent="0.3">
      <c r="A657" s="29"/>
      <c r="B657" s="29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</row>
    <row r="658" spans="1:26" ht="18.75" customHeight="1" x14ac:dyDescent="0.3">
      <c r="A658" s="29"/>
      <c r="B658" s="29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</row>
    <row r="659" spans="1:26" ht="18.75" customHeight="1" x14ac:dyDescent="0.3">
      <c r="A659" s="29"/>
      <c r="B659" s="29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</row>
    <row r="660" spans="1:26" ht="18.75" customHeight="1" x14ac:dyDescent="0.3">
      <c r="A660" s="29"/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</row>
    <row r="661" spans="1:26" ht="18.75" customHeight="1" x14ac:dyDescent="0.3">
      <c r="A661" s="29"/>
      <c r="B661" s="29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</row>
    <row r="662" spans="1:26" ht="18.75" customHeight="1" x14ac:dyDescent="0.3">
      <c r="A662" s="29"/>
      <c r="B662" s="29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</row>
    <row r="663" spans="1:26" ht="18.75" customHeight="1" x14ac:dyDescent="0.3">
      <c r="A663" s="29"/>
      <c r="B663" s="29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</row>
    <row r="664" spans="1:26" ht="18.75" customHeight="1" x14ac:dyDescent="0.3">
      <c r="A664" s="29"/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</row>
    <row r="665" spans="1:26" ht="18.75" customHeight="1" x14ac:dyDescent="0.3">
      <c r="A665" s="29"/>
      <c r="B665" s="29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</row>
    <row r="666" spans="1:26" ht="18.75" customHeight="1" x14ac:dyDescent="0.3">
      <c r="A666" s="29"/>
      <c r="B666" s="29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</row>
    <row r="667" spans="1:26" ht="18.75" customHeight="1" x14ac:dyDescent="0.3">
      <c r="A667" s="29"/>
      <c r="B667" s="29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</row>
    <row r="668" spans="1:26" ht="18.75" customHeight="1" x14ac:dyDescent="0.3">
      <c r="A668" s="29"/>
      <c r="B668" s="29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</row>
    <row r="669" spans="1:26" ht="18.75" customHeight="1" x14ac:dyDescent="0.3">
      <c r="A669" s="29"/>
      <c r="B669" s="29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</row>
    <row r="670" spans="1:26" ht="18.75" customHeight="1" x14ac:dyDescent="0.3">
      <c r="A670" s="29"/>
      <c r="B670" s="29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</row>
    <row r="671" spans="1:26" ht="18.75" customHeight="1" x14ac:dyDescent="0.3">
      <c r="A671" s="29"/>
      <c r="B671" s="29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</row>
    <row r="672" spans="1:26" ht="18.75" customHeight="1" x14ac:dyDescent="0.3">
      <c r="A672" s="29"/>
      <c r="B672" s="29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</row>
    <row r="673" spans="1:26" ht="18.75" customHeight="1" x14ac:dyDescent="0.3">
      <c r="A673" s="29"/>
      <c r="B673" s="29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</row>
    <row r="674" spans="1:26" ht="18.75" customHeight="1" x14ac:dyDescent="0.3">
      <c r="A674" s="29"/>
      <c r="B674" s="29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</row>
    <row r="675" spans="1:26" ht="18.75" customHeight="1" x14ac:dyDescent="0.3">
      <c r="A675" s="29"/>
      <c r="B675" s="29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</row>
    <row r="676" spans="1:26" ht="18.75" customHeight="1" x14ac:dyDescent="0.3">
      <c r="A676" s="29"/>
      <c r="B676" s="29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</row>
    <row r="677" spans="1:26" ht="18.75" customHeight="1" x14ac:dyDescent="0.3">
      <c r="A677" s="29"/>
      <c r="B677" s="29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</row>
    <row r="678" spans="1:26" ht="18.75" customHeight="1" x14ac:dyDescent="0.3">
      <c r="A678" s="29"/>
      <c r="B678" s="29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</row>
    <row r="679" spans="1:26" ht="18.75" customHeight="1" x14ac:dyDescent="0.3">
      <c r="A679" s="29"/>
      <c r="B679" s="29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</row>
    <row r="680" spans="1:26" ht="18.75" customHeight="1" x14ac:dyDescent="0.3">
      <c r="A680" s="29"/>
      <c r="B680" s="29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</row>
    <row r="681" spans="1:26" ht="18.75" customHeight="1" x14ac:dyDescent="0.3">
      <c r="A681" s="29"/>
      <c r="B681" s="29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</row>
    <row r="682" spans="1:26" ht="18.75" customHeight="1" x14ac:dyDescent="0.3">
      <c r="A682" s="29"/>
      <c r="B682" s="29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</row>
    <row r="683" spans="1:26" ht="18.75" customHeight="1" x14ac:dyDescent="0.3">
      <c r="A683" s="29"/>
      <c r="B683" s="29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</row>
    <row r="684" spans="1:26" ht="18.75" customHeight="1" x14ac:dyDescent="0.3">
      <c r="A684" s="29"/>
      <c r="B684" s="29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</row>
    <row r="685" spans="1:26" ht="18.75" customHeight="1" x14ac:dyDescent="0.3">
      <c r="A685" s="29"/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</row>
    <row r="686" spans="1:26" ht="18.75" customHeight="1" x14ac:dyDescent="0.3">
      <c r="A686" s="29"/>
      <c r="B686" s="29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</row>
    <row r="687" spans="1:26" ht="18.75" customHeight="1" x14ac:dyDescent="0.3">
      <c r="A687" s="29"/>
      <c r="B687" s="29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</row>
    <row r="688" spans="1:26" ht="18.75" customHeight="1" x14ac:dyDescent="0.3">
      <c r="A688" s="29"/>
      <c r="B688" s="29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</row>
    <row r="689" spans="1:26" ht="18.75" customHeight="1" x14ac:dyDescent="0.3">
      <c r="A689" s="29"/>
      <c r="B689" s="29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</row>
    <row r="690" spans="1:26" ht="18.75" customHeight="1" x14ac:dyDescent="0.3">
      <c r="A690" s="29"/>
      <c r="B690" s="29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</row>
    <row r="691" spans="1:26" ht="18.75" customHeight="1" x14ac:dyDescent="0.3">
      <c r="A691" s="29"/>
      <c r="B691" s="29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</row>
    <row r="692" spans="1:26" ht="18.75" customHeight="1" x14ac:dyDescent="0.3">
      <c r="A692" s="29"/>
      <c r="B692" s="29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</row>
    <row r="693" spans="1:26" ht="18.75" customHeight="1" x14ac:dyDescent="0.3">
      <c r="A693" s="29"/>
      <c r="B693" s="29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</row>
    <row r="694" spans="1:26" ht="18.75" customHeight="1" x14ac:dyDescent="0.3">
      <c r="A694" s="29"/>
      <c r="B694" s="29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</row>
    <row r="695" spans="1:26" ht="18.75" customHeight="1" x14ac:dyDescent="0.3">
      <c r="A695" s="29"/>
      <c r="B695" s="29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</row>
    <row r="696" spans="1:26" ht="18.75" customHeight="1" x14ac:dyDescent="0.3">
      <c r="A696" s="29"/>
      <c r="B696" s="29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</row>
    <row r="697" spans="1:26" ht="18.75" customHeight="1" x14ac:dyDescent="0.3">
      <c r="A697" s="29"/>
      <c r="B697" s="29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</row>
    <row r="698" spans="1:26" ht="18.75" customHeight="1" x14ac:dyDescent="0.3">
      <c r="A698" s="29"/>
      <c r="B698" s="29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</row>
    <row r="699" spans="1:26" ht="18.75" customHeight="1" x14ac:dyDescent="0.3">
      <c r="A699" s="29"/>
      <c r="B699" s="29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</row>
    <row r="700" spans="1:26" ht="18.75" customHeight="1" x14ac:dyDescent="0.3">
      <c r="A700" s="29"/>
      <c r="B700" s="29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</row>
    <row r="701" spans="1:26" ht="18.75" customHeight="1" x14ac:dyDescent="0.3">
      <c r="A701" s="29"/>
      <c r="B701" s="29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</row>
    <row r="702" spans="1:26" ht="18.75" customHeight="1" x14ac:dyDescent="0.3">
      <c r="A702" s="29"/>
      <c r="B702" s="29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</row>
    <row r="703" spans="1:26" ht="18.75" customHeight="1" x14ac:dyDescent="0.3">
      <c r="A703" s="29"/>
      <c r="B703" s="29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</row>
    <row r="704" spans="1:26" ht="18.75" customHeight="1" x14ac:dyDescent="0.3">
      <c r="A704" s="29"/>
      <c r="B704" s="29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</row>
    <row r="705" spans="1:26" ht="18.75" customHeight="1" x14ac:dyDescent="0.3">
      <c r="A705" s="29"/>
      <c r="B705" s="29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</row>
    <row r="706" spans="1:26" ht="18.75" customHeight="1" x14ac:dyDescent="0.3">
      <c r="A706" s="29"/>
      <c r="B706" s="29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</row>
    <row r="707" spans="1:26" ht="18.75" customHeight="1" x14ac:dyDescent="0.3">
      <c r="A707" s="29"/>
      <c r="B707" s="29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</row>
    <row r="708" spans="1:26" ht="18.75" customHeight="1" x14ac:dyDescent="0.3">
      <c r="A708" s="29"/>
      <c r="B708" s="29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</row>
    <row r="709" spans="1:26" ht="18.75" customHeight="1" x14ac:dyDescent="0.3">
      <c r="A709" s="29"/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</row>
    <row r="710" spans="1:26" ht="18.75" customHeight="1" x14ac:dyDescent="0.3">
      <c r="A710" s="29"/>
      <c r="B710" s="29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</row>
    <row r="711" spans="1:26" ht="18.75" customHeight="1" x14ac:dyDescent="0.3">
      <c r="A711" s="29"/>
      <c r="B711" s="29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</row>
    <row r="712" spans="1:26" ht="18.75" customHeight="1" x14ac:dyDescent="0.3">
      <c r="A712" s="29"/>
      <c r="B712" s="29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</row>
    <row r="713" spans="1:26" ht="18.75" customHeight="1" x14ac:dyDescent="0.3">
      <c r="A713" s="29"/>
      <c r="B713" s="29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</row>
    <row r="714" spans="1:26" ht="18.75" customHeight="1" x14ac:dyDescent="0.3">
      <c r="A714" s="29"/>
      <c r="B714" s="29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</row>
    <row r="715" spans="1:26" ht="18.75" customHeight="1" x14ac:dyDescent="0.3">
      <c r="A715" s="29"/>
      <c r="B715" s="29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</row>
    <row r="716" spans="1:26" ht="18.75" customHeight="1" x14ac:dyDescent="0.3">
      <c r="A716" s="29"/>
      <c r="B716" s="29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</row>
    <row r="717" spans="1:26" ht="18.75" customHeight="1" x14ac:dyDescent="0.3">
      <c r="A717" s="29"/>
      <c r="B717" s="29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</row>
    <row r="718" spans="1:26" ht="18.75" customHeight="1" x14ac:dyDescent="0.3">
      <c r="A718" s="29"/>
      <c r="B718" s="29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</row>
    <row r="719" spans="1:26" ht="18.75" customHeight="1" x14ac:dyDescent="0.3">
      <c r="A719" s="29"/>
      <c r="B719" s="29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</row>
    <row r="720" spans="1:26" ht="18.75" customHeight="1" x14ac:dyDescent="0.3">
      <c r="A720" s="29"/>
      <c r="B720" s="29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</row>
    <row r="721" spans="1:26" ht="18.75" customHeight="1" x14ac:dyDescent="0.3">
      <c r="A721" s="29"/>
      <c r="B721" s="29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</row>
    <row r="722" spans="1:26" ht="18.75" customHeight="1" x14ac:dyDescent="0.3">
      <c r="A722" s="29"/>
      <c r="B722" s="29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</row>
    <row r="723" spans="1:26" ht="18.75" customHeight="1" x14ac:dyDescent="0.3">
      <c r="A723" s="29"/>
      <c r="B723" s="29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</row>
    <row r="724" spans="1:26" ht="18.75" customHeight="1" x14ac:dyDescent="0.3">
      <c r="A724" s="29"/>
      <c r="B724" s="29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</row>
    <row r="725" spans="1:26" ht="18.75" customHeight="1" x14ac:dyDescent="0.3">
      <c r="A725" s="29"/>
      <c r="B725" s="29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</row>
    <row r="726" spans="1:26" ht="18.75" customHeight="1" x14ac:dyDescent="0.3">
      <c r="A726" s="29"/>
      <c r="B726" s="29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</row>
    <row r="727" spans="1:26" ht="18.75" customHeight="1" x14ac:dyDescent="0.3">
      <c r="A727" s="29"/>
      <c r="B727" s="29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</row>
    <row r="728" spans="1:26" ht="18.75" customHeight="1" x14ac:dyDescent="0.3">
      <c r="A728" s="29"/>
      <c r="B728" s="29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</row>
    <row r="729" spans="1:26" ht="18.75" customHeight="1" x14ac:dyDescent="0.3">
      <c r="A729" s="29"/>
      <c r="B729" s="29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</row>
    <row r="730" spans="1:26" ht="18.75" customHeight="1" x14ac:dyDescent="0.3">
      <c r="A730" s="29"/>
      <c r="B730" s="29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</row>
    <row r="731" spans="1:26" ht="18.75" customHeight="1" x14ac:dyDescent="0.3">
      <c r="A731" s="29"/>
      <c r="B731" s="29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</row>
    <row r="732" spans="1:26" ht="18.75" customHeight="1" x14ac:dyDescent="0.3">
      <c r="A732" s="29"/>
      <c r="B732" s="29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</row>
    <row r="733" spans="1:26" ht="18.75" customHeight="1" x14ac:dyDescent="0.3">
      <c r="A733" s="29"/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</row>
    <row r="734" spans="1:26" ht="18.75" customHeight="1" x14ac:dyDescent="0.3">
      <c r="A734" s="29"/>
      <c r="B734" s="29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</row>
    <row r="735" spans="1:26" ht="18.75" customHeight="1" x14ac:dyDescent="0.3">
      <c r="A735" s="29"/>
      <c r="B735" s="29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</row>
    <row r="736" spans="1:26" ht="18.75" customHeight="1" x14ac:dyDescent="0.3">
      <c r="A736" s="29"/>
      <c r="B736" s="29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</row>
    <row r="737" spans="1:26" ht="18.75" customHeight="1" x14ac:dyDescent="0.3">
      <c r="A737" s="29"/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</row>
    <row r="738" spans="1:26" ht="18.75" customHeight="1" x14ac:dyDescent="0.3">
      <c r="A738" s="29"/>
      <c r="B738" s="29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</row>
    <row r="739" spans="1:26" ht="18.75" customHeight="1" x14ac:dyDescent="0.3">
      <c r="A739" s="29"/>
      <c r="B739" s="29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</row>
    <row r="740" spans="1:26" ht="18.75" customHeight="1" x14ac:dyDescent="0.3">
      <c r="A740" s="29"/>
      <c r="B740" s="29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</row>
    <row r="741" spans="1:26" ht="18.75" customHeight="1" x14ac:dyDescent="0.3">
      <c r="A741" s="29"/>
      <c r="B741" s="29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</row>
    <row r="742" spans="1:26" ht="18.75" customHeight="1" x14ac:dyDescent="0.3">
      <c r="A742" s="29"/>
      <c r="B742" s="29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</row>
    <row r="743" spans="1:26" ht="18.75" customHeight="1" x14ac:dyDescent="0.3">
      <c r="A743" s="29"/>
      <c r="B743" s="29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</row>
    <row r="744" spans="1:26" ht="18.75" customHeight="1" x14ac:dyDescent="0.3">
      <c r="A744" s="29"/>
      <c r="B744" s="29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</row>
    <row r="745" spans="1:26" ht="18.75" customHeight="1" x14ac:dyDescent="0.3">
      <c r="A745" s="29"/>
      <c r="B745" s="29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</row>
    <row r="746" spans="1:26" ht="18.75" customHeight="1" x14ac:dyDescent="0.3">
      <c r="A746" s="29"/>
      <c r="B746" s="29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</row>
    <row r="747" spans="1:26" ht="18.75" customHeight="1" x14ac:dyDescent="0.3">
      <c r="A747" s="29"/>
      <c r="B747" s="29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</row>
    <row r="748" spans="1:26" ht="18.75" customHeight="1" x14ac:dyDescent="0.3">
      <c r="A748" s="29"/>
      <c r="B748" s="29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</row>
    <row r="749" spans="1:26" ht="18.75" customHeight="1" x14ac:dyDescent="0.3">
      <c r="A749" s="29"/>
      <c r="B749" s="29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</row>
    <row r="750" spans="1:26" ht="18.75" customHeight="1" x14ac:dyDescent="0.3">
      <c r="A750" s="29"/>
      <c r="B750" s="29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</row>
    <row r="751" spans="1:26" ht="18.75" customHeight="1" x14ac:dyDescent="0.3">
      <c r="A751" s="29"/>
      <c r="B751" s="29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</row>
    <row r="752" spans="1:26" ht="18.75" customHeight="1" x14ac:dyDescent="0.3">
      <c r="A752" s="29"/>
      <c r="B752" s="29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</row>
    <row r="753" spans="1:26" ht="18.75" customHeight="1" x14ac:dyDescent="0.3">
      <c r="A753" s="29"/>
      <c r="B753" s="29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</row>
    <row r="754" spans="1:26" ht="18.75" customHeight="1" x14ac:dyDescent="0.3">
      <c r="A754" s="29"/>
      <c r="B754" s="29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</row>
    <row r="755" spans="1:26" ht="18.75" customHeight="1" x14ac:dyDescent="0.3">
      <c r="A755" s="29"/>
      <c r="B755" s="29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</row>
    <row r="756" spans="1:26" ht="18.75" customHeight="1" x14ac:dyDescent="0.3">
      <c r="A756" s="29"/>
      <c r="B756" s="29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</row>
    <row r="757" spans="1:26" ht="18.75" customHeight="1" x14ac:dyDescent="0.3">
      <c r="A757" s="29"/>
      <c r="B757" s="29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</row>
    <row r="758" spans="1:26" ht="18.75" customHeight="1" x14ac:dyDescent="0.3">
      <c r="A758" s="29"/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</row>
    <row r="759" spans="1:26" ht="18.75" customHeight="1" x14ac:dyDescent="0.3">
      <c r="A759" s="29"/>
      <c r="B759" s="29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</row>
    <row r="760" spans="1:26" ht="18.75" customHeight="1" x14ac:dyDescent="0.3">
      <c r="A760" s="29"/>
      <c r="B760" s="29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</row>
    <row r="761" spans="1:26" ht="18.75" customHeight="1" x14ac:dyDescent="0.3">
      <c r="A761" s="29"/>
      <c r="B761" s="29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</row>
    <row r="762" spans="1:26" ht="18.75" customHeight="1" x14ac:dyDescent="0.3">
      <c r="A762" s="29"/>
      <c r="B762" s="29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</row>
    <row r="763" spans="1:26" ht="18.75" customHeight="1" x14ac:dyDescent="0.3">
      <c r="A763" s="29"/>
      <c r="B763" s="29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</row>
    <row r="764" spans="1:26" ht="18.75" customHeight="1" x14ac:dyDescent="0.3">
      <c r="A764" s="29"/>
      <c r="B764" s="29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</row>
    <row r="765" spans="1:26" ht="18.75" customHeight="1" x14ac:dyDescent="0.3">
      <c r="A765" s="29"/>
      <c r="B765" s="29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</row>
    <row r="766" spans="1:26" ht="18.75" customHeight="1" x14ac:dyDescent="0.3">
      <c r="A766" s="29"/>
      <c r="B766" s="29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</row>
    <row r="767" spans="1:26" ht="18.75" customHeight="1" x14ac:dyDescent="0.3">
      <c r="A767" s="29"/>
      <c r="B767" s="29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</row>
    <row r="768" spans="1:26" ht="18.75" customHeight="1" x14ac:dyDescent="0.3">
      <c r="A768" s="29"/>
      <c r="B768" s="29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</row>
    <row r="769" spans="1:26" ht="18.75" customHeight="1" x14ac:dyDescent="0.3">
      <c r="A769" s="29"/>
      <c r="B769" s="29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</row>
    <row r="770" spans="1:26" ht="18.75" customHeight="1" x14ac:dyDescent="0.3">
      <c r="A770" s="29"/>
      <c r="B770" s="29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</row>
    <row r="771" spans="1:26" ht="18.75" customHeight="1" x14ac:dyDescent="0.3">
      <c r="A771" s="29"/>
      <c r="B771" s="29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</row>
    <row r="772" spans="1:26" ht="18.75" customHeight="1" x14ac:dyDescent="0.3">
      <c r="A772" s="29"/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</row>
    <row r="773" spans="1:26" ht="18.75" customHeight="1" x14ac:dyDescent="0.3">
      <c r="A773" s="29"/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</row>
    <row r="774" spans="1:26" ht="18.75" customHeight="1" x14ac:dyDescent="0.3">
      <c r="A774" s="29"/>
      <c r="B774" s="29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</row>
    <row r="775" spans="1:26" ht="18.75" customHeight="1" x14ac:dyDescent="0.3">
      <c r="A775" s="29"/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</row>
    <row r="776" spans="1:26" ht="18.75" customHeight="1" x14ac:dyDescent="0.3">
      <c r="A776" s="29"/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</row>
    <row r="777" spans="1:26" ht="18.75" customHeight="1" x14ac:dyDescent="0.3">
      <c r="A777" s="29"/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</row>
    <row r="778" spans="1:26" ht="18.75" customHeight="1" x14ac:dyDescent="0.3">
      <c r="A778" s="29"/>
      <c r="B778" s="29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</row>
    <row r="779" spans="1:26" ht="18.75" customHeight="1" x14ac:dyDescent="0.3">
      <c r="A779" s="29"/>
      <c r="B779" s="29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</row>
    <row r="780" spans="1:26" ht="18.75" customHeight="1" x14ac:dyDescent="0.3">
      <c r="A780" s="29"/>
      <c r="B780" s="29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</row>
    <row r="781" spans="1:26" ht="18.75" customHeight="1" x14ac:dyDescent="0.3">
      <c r="A781" s="29"/>
      <c r="B781" s="29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</row>
    <row r="782" spans="1:26" ht="18.75" customHeight="1" x14ac:dyDescent="0.3">
      <c r="A782" s="29"/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</row>
    <row r="783" spans="1:26" ht="18.75" customHeight="1" x14ac:dyDescent="0.3">
      <c r="A783" s="29"/>
      <c r="B783" s="29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</row>
    <row r="784" spans="1:26" ht="18.75" customHeight="1" x14ac:dyDescent="0.3">
      <c r="A784" s="29"/>
      <c r="B784" s="29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</row>
    <row r="785" spans="1:26" ht="18.75" customHeight="1" x14ac:dyDescent="0.3">
      <c r="A785" s="29"/>
      <c r="B785" s="29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</row>
    <row r="786" spans="1:26" ht="18.75" customHeight="1" x14ac:dyDescent="0.3">
      <c r="A786" s="29"/>
      <c r="B786" s="29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</row>
    <row r="787" spans="1:26" ht="18.75" customHeight="1" x14ac:dyDescent="0.3">
      <c r="A787" s="29"/>
      <c r="B787" s="29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</row>
    <row r="788" spans="1:26" ht="18.75" customHeight="1" x14ac:dyDescent="0.3">
      <c r="A788" s="29"/>
      <c r="B788" s="29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</row>
    <row r="789" spans="1:26" ht="18.75" customHeight="1" x14ac:dyDescent="0.3">
      <c r="A789" s="29"/>
      <c r="B789" s="29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</row>
    <row r="790" spans="1:26" ht="18.75" customHeight="1" x14ac:dyDescent="0.3">
      <c r="A790" s="29"/>
      <c r="B790" s="29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</row>
    <row r="791" spans="1:26" ht="18.75" customHeight="1" x14ac:dyDescent="0.3">
      <c r="A791" s="29"/>
      <c r="B791" s="29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</row>
    <row r="792" spans="1:26" ht="18.75" customHeight="1" x14ac:dyDescent="0.3">
      <c r="A792" s="29"/>
      <c r="B792" s="29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</row>
    <row r="793" spans="1:26" ht="18.75" customHeight="1" x14ac:dyDescent="0.3">
      <c r="A793" s="29"/>
      <c r="B793" s="29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</row>
    <row r="794" spans="1:26" ht="18.75" customHeight="1" x14ac:dyDescent="0.3">
      <c r="A794" s="29"/>
      <c r="B794" s="29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</row>
    <row r="795" spans="1:26" ht="18.75" customHeight="1" x14ac:dyDescent="0.3">
      <c r="A795" s="29"/>
      <c r="B795" s="29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</row>
    <row r="796" spans="1:26" ht="18.75" customHeight="1" x14ac:dyDescent="0.3">
      <c r="A796" s="29"/>
      <c r="B796" s="29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</row>
    <row r="797" spans="1:26" ht="18.75" customHeight="1" x14ac:dyDescent="0.3">
      <c r="A797" s="29"/>
      <c r="B797" s="29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</row>
    <row r="798" spans="1:26" ht="18.75" customHeight="1" x14ac:dyDescent="0.3">
      <c r="A798" s="29"/>
      <c r="B798" s="29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</row>
    <row r="799" spans="1:26" ht="18.75" customHeight="1" x14ac:dyDescent="0.3">
      <c r="A799" s="29"/>
      <c r="B799" s="29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</row>
    <row r="800" spans="1:26" ht="18.75" customHeight="1" x14ac:dyDescent="0.3">
      <c r="A800" s="29"/>
      <c r="B800" s="29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</row>
    <row r="801" spans="1:26" ht="18.75" customHeight="1" x14ac:dyDescent="0.3">
      <c r="A801" s="29"/>
      <c r="B801" s="29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</row>
    <row r="802" spans="1:26" ht="18.75" customHeight="1" x14ac:dyDescent="0.3">
      <c r="A802" s="29"/>
      <c r="B802" s="29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</row>
    <row r="803" spans="1:26" ht="18.75" customHeight="1" x14ac:dyDescent="0.3">
      <c r="A803" s="29"/>
      <c r="B803" s="29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</row>
    <row r="804" spans="1:26" ht="18.75" customHeight="1" x14ac:dyDescent="0.3">
      <c r="A804" s="29"/>
      <c r="B804" s="29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</row>
    <row r="805" spans="1:26" ht="18.75" customHeight="1" x14ac:dyDescent="0.3">
      <c r="A805" s="29"/>
      <c r="B805" s="29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</row>
    <row r="806" spans="1:26" ht="18.75" customHeight="1" x14ac:dyDescent="0.3">
      <c r="A806" s="29"/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</row>
    <row r="807" spans="1:26" ht="18.75" customHeight="1" x14ac:dyDescent="0.3">
      <c r="A807" s="29"/>
      <c r="B807" s="29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</row>
    <row r="808" spans="1:26" ht="18.75" customHeight="1" x14ac:dyDescent="0.3">
      <c r="A808" s="29"/>
      <c r="B808" s="29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</row>
    <row r="809" spans="1:26" ht="18.75" customHeight="1" x14ac:dyDescent="0.3">
      <c r="A809" s="29"/>
      <c r="B809" s="29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</row>
    <row r="810" spans="1:26" ht="18.75" customHeight="1" x14ac:dyDescent="0.3">
      <c r="A810" s="29"/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</row>
    <row r="811" spans="1:26" ht="18.75" customHeight="1" x14ac:dyDescent="0.3">
      <c r="A811" s="29"/>
      <c r="B811" s="29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</row>
    <row r="812" spans="1:26" ht="18.75" customHeight="1" x14ac:dyDescent="0.3">
      <c r="A812" s="29"/>
      <c r="B812" s="29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</row>
    <row r="813" spans="1:26" ht="18.75" customHeight="1" x14ac:dyDescent="0.3">
      <c r="A813" s="29"/>
      <c r="B813" s="29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</row>
    <row r="814" spans="1:26" ht="18.75" customHeight="1" x14ac:dyDescent="0.3">
      <c r="A814" s="29"/>
      <c r="B814" s="29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</row>
    <row r="815" spans="1:26" ht="18.75" customHeight="1" x14ac:dyDescent="0.3">
      <c r="A815" s="29"/>
      <c r="B815" s="29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</row>
    <row r="816" spans="1:26" ht="18.75" customHeight="1" x14ac:dyDescent="0.3">
      <c r="A816" s="29"/>
      <c r="B816" s="29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</row>
    <row r="817" spans="1:26" ht="18.75" customHeight="1" x14ac:dyDescent="0.3">
      <c r="A817" s="29"/>
      <c r="B817" s="29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</row>
    <row r="818" spans="1:26" ht="18.75" customHeight="1" x14ac:dyDescent="0.3">
      <c r="A818" s="29"/>
      <c r="B818" s="29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</row>
    <row r="819" spans="1:26" ht="18.75" customHeight="1" x14ac:dyDescent="0.3">
      <c r="A819" s="29"/>
      <c r="B819" s="29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</row>
    <row r="820" spans="1:26" ht="18.75" customHeight="1" x14ac:dyDescent="0.3">
      <c r="A820" s="29"/>
      <c r="B820" s="29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</row>
    <row r="821" spans="1:26" ht="18.75" customHeight="1" x14ac:dyDescent="0.3">
      <c r="A821" s="29"/>
      <c r="B821" s="29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</row>
    <row r="822" spans="1:26" ht="18.75" customHeight="1" x14ac:dyDescent="0.3">
      <c r="A822" s="29"/>
      <c r="B822" s="29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</row>
    <row r="823" spans="1:26" ht="18.75" customHeight="1" x14ac:dyDescent="0.3">
      <c r="A823" s="29"/>
      <c r="B823" s="29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</row>
    <row r="824" spans="1:26" ht="18.75" customHeight="1" x14ac:dyDescent="0.3">
      <c r="A824" s="29"/>
      <c r="B824" s="29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</row>
    <row r="825" spans="1:26" ht="18.75" customHeight="1" x14ac:dyDescent="0.3">
      <c r="A825" s="29"/>
      <c r="B825" s="29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</row>
    <row r="826" spans="1:26" ht="18.75" customHeight="1" x14ac:dyDescent="0.3">
      <c r="A826" s="29"/>
      <c r="B826" s="29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</row>
    <row r="827" spans="1:26" ht="18.75" customHeight="1" x14ac:dyDescent="0.3">
      <c r="A827" s="29"/>
      <c r="B827" s="29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</row>
    <row r="828" spans="1:26" ht="18.75" customHeight="1" x14ac:dyDescent="0.3">
      <c r="A828" s="29"/>
      <c r="B828" s="29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</row>
    <row r="829" spans="1:26" ht="18.75" customHeight="1" x14ac:dyDescent="0.3">
      <c r="A829" s="29"/>
      <c r="B829" s="29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</row>
    <row r="830" spans="1:26" ht="18.75" customHeight="1" x14ac:dyDescent="0.3">
      <c r="A830" s="29"/>
      <c r="B830" s="29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</row>
    <row r="831" spans="1:26" ht="18.75" customHeight="1" x14ac:dyDescent="0.3">
      <c r="A831" s="29"/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</row>
    <row r="832" spans="1:26" ht="18.75" customHeight="1" x14ac:dyDescent="0.3">
      <c r="A832" s="29"/>
      <c r="B832" s="29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</row>
    <row r="833" spans="1:26" ht="18.75" customHeight="1" x14ac:dyDescent="0.3">
      <c r="A833" s="29"/>
      <c r="B833" s="29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</row>
    <row r="834" spans="1:26" ht="18.75" customHeight="1" x14ac:dyDescent="0.3">
      <c r="A834" s="29"/>
      <c r="B834" s="29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</row>
    <row r="835" spans="1:26" ht="18.75" customHeight="1" x14ac:dyDescent="0.3">
      <c r="A835" s="29"/>
      <c r="B835" s="29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</row>
    <row r="836" spans="1:26" ht="18.75" customHeight="1" x14ac:dyDescent="0.3">
      <c r="A836" s="29"/>
      <c r="B836" s="29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</row>
    <row r="837" spans="1:26" ht="18.75" customHeight="1" x14ac:dyDescent="0.3">
      <c r="A837" s="29"/>
      <c r="B837" s="29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</row>
    <row r="838" spans="1:26" ht="18.75" customHeight="1" x14ac:dyDescent="0.3">
      <c r="A838" s="29"/>
      <c r="B838" s="29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</row>
    <row r="839" spans="1:26" ht="18.75" customHeight="1" x14ac:dyDescent="0.3">
      <c r="A839" s="29"/>
      <c r="B839" s="29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</row>
    <row r="840" spans="1:26" ht="18.75" customHeight="1" x14ac:dyDescent="0.3">
      <c r="A840" s="29"/>
      <c r="B840" s="29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</row>
    <row r="841" spans="1:26" ht="18.75" customHeight="1" x14ac:dyDescent="0.3">
      <c r="A841" s="29"/>
      <c r="B841" s="29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</row>
    <row r="842" spans="1:26" ht="18.75" customHeight="1" x14ac:dyDescent="0.3">
      <c r="A842" s="29"/>
      <c r="B842" s="29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</row>
    <row r="843" spans="1:26" ht="18.75" customHeight="1" x14ac:dyDescent="0.3">
      <c r="A843" s="29"/>
      <c r="B843" s="29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</row>
    <row r="844" spans="1:26" ht="18.75" customHeight="1" x14ac:dyDescent="0.3">
      <c r="A844" s="29"/>
      <c r="B844" s="29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</row>
    <row r="845" spans="1:26" ht="18.75" customHeight="1" x14ac:dyDescent="0.3">
      <c r="A845" s="29"/>
      <c r="B845" s="29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</row>
    <row r="846" spans="1:26" ht="18.75" customHeight="1" x14ac:dyDescent="0.3">
      <c r="A846" s="29"/>
      <c r="B846" s="29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</row>
    <row r="847" spans="1:26" ht="18.75" customHeight="1" x14ac:dyDescent="0.3">
      <c r="A847" s="29"/>
      <c r="B847" s="29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</row>
    <row r="848" spans="1:26" ht="18.75" customHeight="1" x14ac:dyDescent="0.3">
      <c r="A848" s="29"/>
      <c r="B848" s="29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</row>
    <row r="849" spans="1:26" ht="18.75" customHeight="1" x14ac:dyDescent="0.3">
      <c r="A849" s="29"/>
      <c r="B849" s="29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</row>
    <row r="850" spans="1:26" ht="18.75" customHeight="1" x14ac:dyDescent="0.3">
      <c r="A850" s="29"/>
      <c r="B850" s="29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</row>
    <row r="851" spans="1:26" ht="18.75" customHeight="1" x14ac:dyDescent="0.3">
      <c r="A851" s="29"/>
      <c r="B851" s="29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</row>
    <row r="852" spans="1:26" ht="18.75" customHeight="1" x14ac:dyDescent="0.3">
      <c r="A852" s="29"/>
      <c r="B852" s="29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</row>
    <row r="853" spans="1:26" ht="18.75" customHeight="1" x14ac:dyDescent="0.3">
      <c r="A853" s="29"/>
      <c r="B853" s="29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</row>
    <row r="854" spans="1:26" ht="18.75" customHeight="1" x14ac:dyDescent="0.3">
      <c r="A854" s="29"/>
      <c r="B854" s="29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</row>
    <row r="855" spans="1:26" ht="18.75" customHeight="1" x14ac:dyDescent="0.3">
      <c r="A855" s="29"/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</row>
    <row r="856" spans="1:26" ht="18.75" customHeight="1" x14ac:dyDescent="0.3">
      <c r="A856" s="29"/>
      <c r="B856" s="29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</row>
    <row r="857" spans="1:26" ht="18.75" customHeight="1" x14ac:dyDescent="0.3">
      <c r="A857" s="29"/>
      <c r="B857" s="29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</row>
    <row r="858" spans="1:26" ht="18.75" customHeight="1" x14ac:dyDescent="0.3">
      <c r="A858" s="29"/>
      <c r="B858" s="29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</row>
    <row r="859" spans="1:26" ht="18.75" customHeight="1" x14ac:dyDescent="0.3">
      <c r="A859" s="29"/>
      <c r="B859" s="29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</row>
    <row r="860" spans="1:26" ht="18.75" customHeight="1" x14ac:dyDescent="0.3">
      <c r="A860" s="29"/>
      <c r="B860" s="29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</row>
    <row r="861" spans="1:26" ht="18.75" customHeight="1" x14ac:dyDescent="0.3">
      <c r="A861" s="29"/>
      <c r="B861" s="29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</row>
    <row r="862" spans="1:26" ht="18.75" customHeight="1" x14ac:dyDescent="0.3">
      <c r="A862" s="29"/>
      <c r="B862" s="29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</row>
    <row r="863" spans="1:26" ht="18.75" customHeight="1" x14ac:dyDescent="0.3">
      <c r="A863" s="29"/>
      <c r="B863" s="29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</row>
    <row r="864" spans="1:26" ht="18.75" customHeight="1" x14ac:dyDescent="0.3">
      <c r="A864" s="29"/>
      <c r="B864" s="29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</row>
    <row r="865" spans="1:26" ht="18.75" customHeight="1" x14ac:dyDescent="0.3">
      <c r="A865" s="29"/>
      <c r="B865" s="29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</row>
    <row r="866" spans="1:26" ht="18.75" customHeight="1" x14ac:dyDescent="0.3">
      <c r="A866" s="29"/>
      <c r="B866" s="29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</row>
    <row r="867" spans="1:26" ht="18.75" customHeight="1" x14ac:dyDescent="0.3">
      <c r="A867" s="29"/>
      <c r="B867" s="29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</row>
    <row r="868" spans="1:26" ht="18.75" customHeight="1" x14ac:dyDescent="0.3">
      <c r="A868" s="29"/>
      <c r="B868" s="29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</row>
    <row r="869" spans="1:26" ht="18.75" customHeight="1" x14ac:dyDescent="0.3">
      <c r="A869" s="29"/>
      <c r="B869" s="29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</row>
    <row r="870" spans="1:26" ht="18.75" customHeight="1" x14ac:dyDescent="0.3">
      <c r="A870" s="29"/>
      <c r="B870" s="29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</row>
    <row r="871" spans="1:26" ht="18.75" customHeight="1" x14ac:dyDescent="0.3">
      <c r="A871" s="29"/>
      <c r="B871" s="29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</row>
    <row r="872" spans="1:26" ht="18.75" customHeight="1" x14ac:dyDescent="0.3">
      <c r="A872" s="29"/>
      <c r="B872" s="29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</row>
    <row r="873" spans="1:26" ht="18.75" customHeight="1" x14ac:dyDescent="0.3">
      <c r="A873" s="29"/>
      <c r="B873" s="29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</row>
    <row r="874" spans="1:26" ht="18.75" customHeight="1" x14ac:dyDescent="0.3">
      <c r="A874" s="29"/>
      <c r="B874" s="29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</row>
    <row r="875" spans="1:26" ht="18.75" customHeight="1" x14ac:dyDescent="0.3">
      <c r="A875" s="29"/>
      <c r="B875" s="29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</row>
    <row r="876" spans="1:26" ht="18.75" customHeight="1" x14ac:dyDescent="0.3">
      <c r="A876" s="29"/>
      <c r="B876" s="29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</row>
    <row r="877" spans="1:26" ht="18.75" customHeight="1" x14ac:dyDescent="0.3">
      <c r="A877" s="29"/>
      <c r="B877" s="29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</row>
    <row r="878" spans="1:26" ht="18.75" customHeight="1" x14ac:dyDescent="0.3">
      <c r="A878" s="29"/>
      <c r="B878" s="29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</row>
    <row r="879" spans="1:26" ht="18.75" customHeight="1" x14ac:dyDescent="0.3">
      <c r="A879" s="29"/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</row>
    <row r="880" spans="1:26" ht="18.75" customHeight="1" x14ac:dyDescent="0.3">
      <c r="A880" s="29"/>
      <c r="B880" s="29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</row>
    <row r="881" spans="1:26" ht="18.75" customHeight="1" x14ac:dyDescent="0.3">
      <c r="A881" s="29"/>
      <c r="B881" s="29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</row>
    <row r="882" spans="1:26" ht="18.75" customHeight="1" x14ac:dyDescent="0.3">
      <c r="A882" s="29"/>
      <c r="B882" s="29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</row>
    <row r="883" spans="1:26" ht="18.75" customHeight="1" x14ac:dyDescent="0.3">
      <c r="A883" s="29"/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</row>
    <row r="884" spans="1:26" ht="18.75" customHeight="1" x14ac:dyDescent="0.3">
      <c r="A884" s="29"/>
      <c r="B884" s="29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</row>
    <row r="885" spans="1:26" ht="18.75" customHeight="1" x14ac:dyDescent="0.3">
      <c r="A885" s="29"/>
      <c r="B885" s="29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</row>
    <row r="886" spans="1:26" ht="18.75" customHeight="1" x14ac:dyDescent="0.3">
      <c r="A886" s="29"/>
      <c r="B886" s="29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</row>
    <row r="887" spans="1:26" ht="18.75" customHeight="1" x14ac:dyDescent="0.3">
      <c r="A887" s="29"/>
      <c r="B887" s="29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</row>
    <row r="888" spans="1:26" ht="18.75" customHeight="1" x14ac:dyDescent="0.3">
      <c r="A888" s="29"/>
      <c r="B888" s="29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</row>
    <row r="889" spans="1:26" ht="18.75" customHeight="1" x14ac:dyDescent="0.3">
      <c r="A889" s="29"/>
      <c r="B889" s="29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</row>
    <row r="890" spans="1:26" ht="18.75" customHeight="1" x14ac:dyDescent="0.3">
      <c r="A890" s="29"/>
      <c r="B890" s="29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</row>
    <row r="891" spans="1:26" ht="18.75" customHeight="1" x14ac:dyDescent="0.3">
      <c r="A891" s="29"/>
      <c r="B891" s="29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</row>
    <row r="892" spans="1:26" ht="18.75" customHeight="1" x14ac:dyDescent="0.3">
      <c r="A892" s="29"/>
      <c r="B892" s="29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</row>
    <row r="893" spans="1:26" ht="18.75" customHeight="1" x14ac:dyDescent="0.3">
      <c r="A893" s="29"/>
      <c r="B893" s="29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</row>
    <row r="894" spans="1:26" ht="18.75" customHeight="1" x14ac:dyDescent="0.3">
      <c r="A894" s="29"/>
      <c r="B894" s="29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</row>
    <row r="895" spans="1:26" ht="18.75" customHeight="1" x14ac:dyDescent="0.3">
      <c r="A895" s="29"/>
      <c r="B895" s="29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</row>
    <row r="896" spans="1:26" ht="18.75" customHeight="1" x14ac:dyDescent="0.3">
      <c r="A896" s="29"/>
      <c r="B896" s="29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</row>
    <row r="897" spans="1:26" ht="18.75" customHeight="1" x14ac:dyDescent="0.3">
      <c r="A897" s="29"/>
      <c r="B897" s="29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</row>
    <row r="898" spans="1:26" ht="18.75" customHeight="1" x14ac:dyDescent="0.3">
      <c r="A898" s="29"/>
      <c r="B898" s="29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</row>
    <row r="899" spans="1:26" ht="18.75" customHeight="1" x14ac:dyDescent="0.3">
      <c r="A899" s="29"/>
      <c r="B899" s="29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</row>
    <row r="900" spans="1:26" ht="18.75" customHeight="1" x14ac:dyDescent="0.3">
      <c r="A900" s="29"/>
      <c r="B900" s="29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</row>
    <row r="901" spans="1:26" ht="18.75" customHeight="1" x14ac:dyDescent="0.3">
      <c r="A901" s="29"/>
      <c r="B901" s="29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</row>
    <row r="902" spans="1:26" ht="18.75" customHeight="1" x14ac:dyDescent="0.3">
      <c r="A902" s="29"/>
      <c r="B902" s="29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</row>
    <row r="903" spans="1:26" ht="18.75" customHeight="1" x14ac:dyDescent="0.3">
      <c r="A903" s="29"/>
      <c r="B903" s="29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</row>
    <row r="904" spans="1:26" ht="18.75" customHeight="1" x14ac:dyDescent="0.3">
      <c r="A904" s="29"/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</row>
    <row r="905" spans="1:26" ht="18.75" customHeight="1" x14ac:dyDescent="0.3">
      <c r="A905" s="29"/>
      <c r="B905" s="29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</row>
    <row r="906" spans="1:26" ht="18.75" customHeight="1" x14ac:dyDescent="0.3">
      <c r="A906" s="29"/>
      <c r="B906" s="29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</row>
    <row r="907" spans="1:26" ht="18.75" customHeight="1" x14ac:dyDescent="0.3">
      <c r="A907" s="29"/>
      <c r="B907" s="29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</row>
    <row r="908" spans="1:26" ht="18.75" customHeight="1" x14ac:dyDescent="0.3">
      <c r="A908" s="29"/>
      <c r="B908" s="29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</row>
    <row r="909" spans="1:26" ht="18.75" customHeight="1" x14ac:dyDescent="0.3">
      <c r="A909" s="29"/>
      <c r="B909" s="29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</row>
    <row r="910" spans="1:26" ht="18.75" customHeight="1" x14ac:dyDescent="0.3">
      <c r="A910" s="29"/>
      <c r="B910" s="29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</row>
    <row r="911" spans="1:26" ht="18.75" customHeight="1" x14ac:dyDescent="0.3">
      <c r="A911" s="29"/>
      <c r="B911" s="29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</row>
    <row r="912" spans="1:26" ht="18.75" customHeight="1" x14ac:dyDescent="0.3">
      <c r="A912" s="29"/>
      <c r="B912" s="29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</row>
    <row r="913" spans="1:26" ht="18.75" customHeight="1" x14ac:dyDescent="0.3">
      <c r="A913" s="29"/>
      <c r="B913" s="29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</row>
    <row r="914" spans="1:26" ht="18.75" customHeight="1" x14ac:dyDescent="0.3">
      <c r="A914" s="29"/>
      <c r="B914" s="29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</row>
    <row r="915" spans="1:26" ht="18.75" customHeight="1" x14ac:dyDescent="0.3">
      <c r="A915" s="29"/>
      <c r="B915" s="29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</row>
    <row r="916" spans="1:26" ht="18.75" customHeight="1" x14ac:dyDescent="0.3">
      <c r="A916" s="29"/>
      <c r="B916" s="29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</row>
    <row r="917" spans="1:26" ht="18.75" customHeight="1" x14ac:dyDescent="0.3">
      <c r="A917" s="29"/>
      <c r="B917" s="29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</row>
    <row r="918" spans="1:26" ht="18.75" customHeight="1" x14ac:dyDescent="0.3">
      <c r="A918" s="29"/>
      <c r="B918" s="29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</row>
    <row r="919" spans="1:26" ht="18.75" customHeight="1" x14ac:dyDescent="0.3">
      <c r="A919" s="29"/>
      <c r="B919" s="29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</row>
    <row r="920" spans="1:26" ht="18.75" customHeight="1" x14ac:dyDescent="0.3">
      <c r="A920" s="29"/>
      <c r="B920" s="29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</row>
    <row r="921" spans="1:26" ht="18.75" customHeight="1" x14ac:dyDescent="0.3">
      <c r="A921" s="29"/>
      <c r="B921" s="29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</row>
    <row r="922" spans="1:26" ht="18.75" customHeight="1" x14ac:dyDescent="0.3">
      <c r="A922" s="29"/>
      <c r="B922" s="29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</row>
    <row r="923" spans="1:26" ht="18.75" customHeight="1" x14ac:dyDescent="0.3">
      <c r="A923" s="29"/>
      <c r="B923" s="29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</row>
    <row r="924" spans="1:26" ht="18.75" customHeight="1" x14ac:dyDescent="0.3">
      <c r="A924" s="29"/>
      <c r="B924" s="29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</row>
    <row r="925" spans="1:26" ht="18.75" customHeight="1" x14ac:dyDescent="0.3">
      <c r="A925" s="29"/>
      <c r="B925" s="29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</row>
    <row r="926" spans="1:26" ht="18.75" customHeight="1" x14ac:dyDescent="0.3">
      <c r="A926" s="29"/>
      <c r="B926" s="29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</row>
    <row r="927" spans="1:26" ht="18.75" customHeight="1" x14ac:dyDescent="0.3">
      <c r="A927" s="29"/>
      <c r="B927" s="29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</row>
    <row r="928" spans="1:26" ht="18.75" customHeight="1" x14ac:dyDescent="0.3">
      <c r="A928" s="29"/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</row>
    <row r="929" spans="1:26" ht="18.75" customHeight="1" x14ac:dyDescent="0.3">
      <c r="A929" s="29"/>
      <c r="B929" s="29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</row>
    <row r="930" spans="1:26" ht="18.75" customHeight="1" x14ac:dyDescent="0.3">
      <c r="A930" s="29"/>
      <c r="B930" s="29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</row>
    <row r="931" spans="1:26" ht="18.75" customHeight="1" x14ac:dyDescent="0.3">
      <c r="A931" s="29"/>
      <c r="B931" s="29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</row>
    <row r="932" spans="1:26" ht="18.75" customHeight="1" x14ac:dyDescent="0.3">
      <c r="A932" s="29"/>
      <c r="B932" s="29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</row>
    <row r="933" spans="1:26" ht="18.75" customHeight="1" x14ac:dyDescent="0.3">
      <c r="A933" s="29"/>
      <c r="B933" s="29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</row>
    <row r="934" spans="1:26" ht="18.75" customHeight="1" x14ac:dyDescent="0.3">
      <c r="A934" s="29"/>
      <c r="B934" s="29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</row>
    <row r="935" spans="1:26" ht="18.75" customHeight="1" x14ac:dyDescent="0.3">
      <c r="A935" s="29"/>
      <c r="B935" s="29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</row>
    <row r="936" spans="1:26" ht="18.75" customHeight="1" x14ac:dyDescent="0.3">
      <c r="A936" s="29"/>
      <c r="B936" s="29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</row>
    <row r="937" spans="1:26" ht="18.75" customHeight="1" x14ac:dyDescent="0.3">
      <c r="A937" s="29"/>
      <c r="B937" s="29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</row>
    <row r="938" spans="1:26" ht="18.75" customHeight="1" x14ac:dyDescent="0.3">
      <c r="A938" s="29"/>
      <c r="B938" s="29"/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</row>
    <row r="939" spans="1:26" ht="18.75" customHeight="1" x14ac:dyDescent="0.3">
      <c r="A939" s="29"/>
      <c r="B939" s="29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</row>
    <row r="940" spans="1:26" ht="18.75" customHeight="1" x14ac:dyDescent="0.3">
      <c r="A940" s="29"/>
      <c r="B940" s="29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</row>
    <row r="941" spans="1:26" ht="18.75" customHeight="1" x14ac:dyDescent="0.3">
      <c r="A941" s="29"/>
      <c r="B941" s="29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</row>
    <row r="942" spans="1:26" ht="18.75" customHeight="1" x14ac:dyDescent="0.3">
      <c r="A942" s="29"/>
      <c r="B942" s="29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</row>
    <row r="943" spans="1:26" ht="18.75" customHeight="1" x14ac:dyDescent="0.3">
      <c r="A943" s="29"/>
      <c r="B943" s="29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</row>
    <row r="944" spans="1:26" ht="18.75" customHeight="1" x14ac:dyDescent="0.3">
      <c r="A944" s="29"/>
      <c r="B944" s="29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</row>
    <row r="945" spans="1:26" ht="18.75" customHeight="1" x14ac:dyDescent="0.3">
      <c r="A945" s="29"/>
      <c r="B945" s="29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</row>
    <row r="946" spans="1:26" ht="18.75" customHeight="1" x14ac:dyDescent="0.3">
      <c r="A946" s="29"/>
      <c r="B946" s="29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</row>
    <row r="947" spans="1:26" ht="18.75" customHeight="1" x14ac:dyDescent="0.3">
      <c r="A947" s="29"/>
      <c r="B947" s="29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</row>
    <row r="948" spans="1:26" ht="18.75" customHeight="1" x14ac:dyDescent="0.3">
      <c r="A948" s="29"/>
      <c r="B948" s="29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</row>
    <row r="949" spans="1:26" ht="18.75" customHeight="1" x14ac:dyDescent="0.3">
      <c r="A949" s="29"/>
      <c r="B949" s="29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</row>
    <row r="950" spans="1:26" ht="18.75" customHeight="1" x14ac:dyDescent="0.3">
      <c r="A950" s="29"/>
      <c r="B950" s="29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</row>
    <row r="951" spans="1:26" ht="18.75" customHeight="1" x14ac:dyDescent="0.3">
      <c r="A951" s="29"/>
      <c r="B951" s="29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</row>
    <row r="952" spans="1:26" ht="18.75" customHeight="1" x14ac:dyDescent="0.3">
      <c r="A952" s="29"/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</row>
    <row r="953" spans="1:26" ht="18.75" customHeight="1" x14ac:dyDescent="0.3">
      <c r="A953" s="29"/>
      <c r="B953" s="29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</row>
    <row r="954" spans="1:26" ht="18.75" customHeight="1" x14ac:dyDescent="0.3">
      <c r="A954" s="29"/>
      <c r="B954" s="29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</row>
    <row r="955" spans="1:26" ht="18.75" customHeight="1" x14ac:dyDescent="0.3">
      <c r="A955" s="29"/>
      <c r="B955" s="29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</row>
    <row r="956" spans="1:26" ht="18.75" customHeight="1" x14ac:dyDescent="0.3">
      <c r="A956" s="29"/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</row>
    <row r="957" spans="1:26" ht="18.75" customHeight="1" x14ac:dyDescent="0.3">
      <c r="A957" s="29"/>
      <c r="B957" s="29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</row>
    <row r="958" spans="1:26" ht="18.75" customHeight="1" x14ac:dyDescent="0.3">
      <c r="A958" s="29"/>
      <c r="B958" s="29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</row>
    <row r="959" spans="1:26" ht="18.75" customHeight="1" x14ac:dyDescent="0.3">
      <c r="A959" s="29"/>
      <c r="B959" s="29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</row>
    <row r="960" spans="1:26" ht="18.75" customHeight="1" x14ac:dyDescent="0.3">
      <c r="A960" s="29"/>
      <c r="B960" s="29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</row>
    <row r="961" spans="1:26" ht="18.75" customHeight="1" x14ac:dyDescent="0.3">
      <c r="A961" s="29"/>
      <c r="B961" s="29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</row>
    <row r="962" spans="1:26" ht="18.75" customHeight="1" x14ac:dyDescent="0.3">
      <c r="A962" s="29"/>
      <c r="B962" s="29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</row>
    <row r="963" spans="1:26" ht="18.75" customHeight="1" x14ac:dyDescent="0.3">
      <c r="A963" s="29"/>
      <c r="B963" s="29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</row>
    <row r="964" spans="1:26" ht="18.75" customHeight="1" x14ac:dyDescent="0.3">
      <c r="A964" s="29"/>
      <c r="B964" s="29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</row>
    <row r="965" spans="1:26" ht="18.75" customHeight="1" x14ac:dyDescent="0.3">
      <c r="A965" s="29"/>
      <c r="B965" s="29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</row>
    <row r="966" spans="1:26" ht="18.75" customHeight="1" x14ac:dyDescent="0.3">
      <c r="A966" s="29"/>
      <c r="B966" s="29"/>
      <c r="C966" s="29"/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</row>
    <row r="967" spans="1:26" ht="18.75" customHeight="1" x14ac:dyDescent="0.3">
      <c r="A967" s="29"/>
      <c r="B967" s="29"/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</row>
    <row r="968" spans="1:26" ht="18.75" customHeight="1" x14ac:dyDescent="0.3">
      <c r="A968" s="29"/>
      <c r="B968" s="29"/>
      <c r="C968" s="29"/>
      <c r="D968" s="29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</row>
    <row r="969" spans="1:26" ht="18.75" customHeight="1" x14ac:dyDescent="0.3">
      <c r="A969" s="29"/>
      <c r="B969" s="29"/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</row>
    <row r="970" spans="1:26" ht="18.75" customHeight="1" x14ac:dyDescent="0.3">
      <c r="A970" s="29"/>
      <c r="B970" s="29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</row>
    <row r="971" spans="1:26" ht="18.75" customHeight="1" x14ac:dyDescent="0.3">
      <c r="A971" s="29"/>
      <c r="B971" s="29"/>
      <c r="C971" s="29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</row>
    <row r="972" spans="1:26" ht="18.75" customHeight="1" x14ac:dyDescent="0.3">
      <c r="A972" s="29"/>
      <c r="B972" s="29"/>
      <c r="C972" s="2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</row>
    <row r="973" spans="1:26" ht="18.75" customHeight="1" x14ac:dyDescent="0.3">
      <c r="A973" s="29"/>
      <c r="B973" s="29"/>
      <c r="C973" s="29"/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</row>
    <row r="974" spans="1:26" ht="18.75" customHeight="1" x14ac:dyDescent="0.3">
      <c r="A974" s="29"/>
      <c r="B974" s="29"/>
      <c r="C974" s="29"/>
      <c r="D974" s="29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</row>
    <row r="975" spans="1:26" ht="18.75" customHeight="1" x14ac:dyDescent="0.3">
      <c r="A975" s="29"/>
      <c r="B975" s="29"/>
      <c r="C975" s="29"/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</row>
    <row r="976" spans="1:26" ht="18.75" customHeight="1" x14ac:dyDescent="0.3">
      <c r="A976" s="29"/>
      <c r="B976" s="29"/>
      <c r="C976" s="29"/>
      <c r="D976" s="29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</row>
    <row r="977" spans="1:26" ht="18.75" customHeight="1" x14ac:dyDescent="0.3">
      <c r="A977" s="29"/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</row>
    <row r="978" spans="1:26" ht="18.75" customHeight="1" x14ac:dyDescent="0.3">
      <c r="A978" s="29"/>
      <c r="B978" s="29"/>
      <c r="C978" s="29"/>
      <c r="D978" s="29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</row>
    <row r="979" spans="1:26" ht="18.75" customHeight="1" x14ac:dyDescent="0.3">
      <c r="A979" s="29"/>
      <c r="B979" s="29"/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</row>
    <row r="980" spans="1:26" ht="18.75" customHeight="1" x14ac:dyDescent="0.3">
      <c r="A980" s="29"/>
      <c r="B980" s="29"/>
      <c r="C980" s="29"/>
      <c r="D980" s="29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</row>
    <row r="981" spans="1:26" ht="18.75" customHeight="1" x14ac:dyDescent="0.3">
      <c r="A981" s="29"/>
      <c r="B981" s="29"/>
      <c r="C981" s="29"/>
      <c r="D981" s="29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</row>
    <row r="982" spans="1:26" ht="18.75" customHeight="1" x14ac:dyDescent="0.3">
      <c r="A982" s="29"/>
      <c r="B982" s="29"/>
      <c r="C982" s="29"/>
      <c r="D982" s="29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</row>
    <row r="983" spans="1:26" ht="18.75" customHeight="1" x14ac:dyDescent="0.3">
      <c r="A983" s="29"/>
      <c r="B983" s="29"/>
      <c r="C983" s="29"/>
      <c r="D983" s="29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</row>
    <row r="984" spans="1:26" ht="18.75" customHeight="1" x14ac:dyDescent="0.3">
      <c r="A984" s="29"/>
      <c r="B984" s="29"/>
      <c r="C984" s="29"/>
      <c r="D984" s="29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</row>
    <row r="985" spans="1:26" ht="18.75" customHeight="1" x14ac:dyDescent="0.3">
      <c r="A985" s="29"/>
      <c r="B985" s="29"/>
      <c r="C985" s="29"/>
      <c r="D985" s="29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</row>
    <row r="986" spans="1:26" ht="18.75" customHeight="1" x14ac:dyDescent="0.3">
      <c r="A986" s="29"/>
      <c r="B986" s="29"/>
      <c r="C986" s="29"/>
      <c r="D986" s="29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</row>
    <row r="987" spans="1:26" ht="18.75" customHeight="1" x14ac:dyDescent="0.3">
      <c r="A987" s="29"/>
      <c r="B987" s="29"/>
      <c r="C987" s="29"/>
      <c r="D987" s="29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</row>
    <row r="988" spans="1:26" ht="18.75" customHeight="1" x14ac:dyDescent="0.3">
      <c r="A988" s="29"/>
      <c r="B988" s="29"/>
      <c r="C988" s="29"/>
      <c r="D988" s="29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</row>
    <row r="989" spans="1:26" ht="18.75" customHeight="1" x14ac:dyDescent="0.3">
      <c r="A989" s="29"/>
      <c r="B989" s="29"/>
      <c r="C989" s="29"/>
      <c r="D989" s="29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</row>
    <row r="990" spans="1:26" ht="18.75" customHeight="1" x14ac:dyDescent="0.3">
      <c r="A990" s="29"/>
      <c r="B990" s="29"/>
      <c r="C990" s="29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</row>
    <row r="991" spans="1:26" ht="18.75" customHeight="1" x14ac:dyDescent="0.3">
      <c r="A991" s="29"/>
      <c r="B991" s="29"/>
      <c r="C991" s="29"/>
      <c r="D991" s="29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</row>
    <row r="992" spans="1:26" ht="18.75" customHeight="1" x14ac:dyDescent="0.3">
      <c r="A992" s="29"/>
      <c r="B992" s="29"/>
      <c r="C992" s="29"/>
      <c r="D992" s="29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</row>
    <row r="993" spans="1:26" ht="18.75" customHeight="1" x14ac:dyDescent="0.3">
      <c r="A993" s="29"/>
      <c r="B993" s="29"/>
      <c r="C993" s="29"/>
      <c r="D993" s="29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</row>
    <row r="994" spans="1:26" ht="18.75" customHeight="1" x14ac:dyDescent="0.3">
      <c r="A994" s="29"/>
      <c r="B994" s="29"/>
      <c r="C994" s="29"/>
      <c r="D994" s="29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</row>
    <row r="995" spans="1:26" ht="18.75" customHeight="1" x14ac:dyDescent="0.3">
      <c r="A995" s="29"/>
      <c r="B995" s="29"/>
      <c r="C995" s="29"/>
      <c r="D995" s="29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</row>
    <row r="996" spans="1:26" ht="18.75" customHeight="1" x14ac:dyDescent="0.3">
      <c r="A996" s="29"/>
      <c r="B996" s="29"/>
      <c r="C996" s="29"/>
      <c r="D996" s="29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</row>
    <row r="997" spans="1:26" ht="18.75" customHeight="1" x14ac:dyDescent="0.3">
      <c r="A997" s="29"/>
      <c r="B997" s="29"/>
      <c r="C997" s="29"/>
      <c r="D997" s="29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</row>
    <row r="998" spans="1:26" ht="18.75" customHeight="1" x14ac:dyDescent="0.3">
      <c r="A998" s="29"/>
      <c r="B998" s="29"/>
      <c r="C998" s="29"/>
      <c r="D998" s="29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</row>
    <row r="999" spans="1:26" ht="18.75" customHeight="1" x14ac:dyDescent="0.3">
      <c r="A999" s="29"/>
      <c r="B999" s="29"/>
      <c r="C999" s="29"/>
      <c r="D999" s="29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</row>
    <row r="1000" spans="1:26" ht="18.75" customHeight="1" x14ac:dyDescent="0.3">
      <c r="A1000" s="29"/>
      <c r="B1000" s="29"/>
      <c r="C1000" s="29"/>
      <c r="D1000" s="29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</row>
  </sheetData>
  <mergeCells count="7">
    <mergeCell ref="B1:J1"/>
    <mergeCell ref="B4:B6"/>
    <mergeCell ref="C4:I4"/>
    <mergeCell ref="J4:J6"/>
    <mergeCell ref="C5:E5"/>
    <mergeCell ref="F5:H5"/>
    <mergeCell ref="I5:I6"/>
  </mergeCells>
  <printOptions horizontalCentered="1"/>
  <pageMargins left="0.31496062992125984" right="0.27559055118110237" top="0.36" bottom="0.39370078740157483" header="0" footer="0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F-ตร1 สรุป </vt:lpstr>
      <vt:lpstr>F-ตร 2 จำแนกงบ </vt:lpstr>
      <vt:lpstr>F-ตร 3 รายการ</vt:lpstr>
      <vt:lpstr>'F-ตร 3 รายการ'!Print_Area</vt:lpstr>
      <vt:lpstr>'F-ตร1 สรุป '!Print_Area</vt:lpstr>
      <vt:lpstr>'F-ตร 3 รายการ'!Print_Titles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Aor</dc:creator>
  <cp:lastModifiedBy>Aor</cp:lastModifiedBy>
  <cp:lastPrinted>2022-02-09T02:38:58Z</cp:lastPrinted>
  <dcterms:created xsi:type="dcterms:W3CDTF">2022-02-08T08:49:20Z</dcterms:created>
  <dcterms:modified xsi:type="dcterms:W3CDTF">2022-02-09T03:14:22Z</dcterms:modified>
</cp:coreProperties>
</file>